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Kutuphanesi'!$A$2:$F$30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gebe-genc-engelli-calisan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gebe-genc-engelli-calisan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5" customWidth="1" min="2" max="2"/>
    <col width="30" customWidth="1" min="3" max="3"/>
    <col width="25" customWidth="1" min="4" max="4"/>
    <col width="14" customWidth="1" min="5" max="5"/>
    <col width="20" customWidth="1" min="6" max="6"/>
    <col width="6" customWidth="1" min="7" max="7"/>
    <col width="6" customWidth="1" min="8" max="8"/>
    <col width="6" customWidth="1" min="9" max="9"/>
    <col width="8" customWidth="1" min="10" max="10"/>
    <col width="26" customWidth="1" min="11" max="11"/>
    <col width="34" customWidth="1" min="12" max="12"/>
    <col width="12" customWidth="1" min="13" max="13"/>
    <col width="10" customWidth="1" min="14" max="14"/>
    <col width="7" customWidth="1" min="15" max="15"/>
    <col width="7" customWidth="1" min="16" max="16"/>
    <col width="7" customWidth="1" min="17" max="17"/>
    <col width="8" customWidth="1" min="18" max="18"/>
  </cols>
  <sheetData>
    <row r="1" ht="82" customHeight="1">
      <c r="A1" s="1" t="inlineStr">
        <is>
          <t>FirstİSG — Gebe, Genç ve Engelli Çalışanlar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firstisg.com/kilavuzlar/gebe-genc-engelli-calisan-risk-degerlendirmesi-ornegi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</t>
        </is>
      </c>
      <c r="H6" s="5" t="inlineStr">
        <is>
          <t>F</t>
        </is>
      </c>
      <c r="I6" s="5" t="inlineStr">
        <is>
          <t>Ş</t>
        </is>
      </c>
      <c r="J6" s="5" t="inlineStr">
        <is>
          <t>R</t>
        </is>
      </c>
      <c r="K6" s="5" t="inlineStr">
        <is>
          <t>Karar</t>
        </is>
      </c>
      <c r="L6" s="5" t="inlineStr">
        <is>
          <t>Alınacak Önlemler</t>
        </is>
      </c>
      <c r="M6" s="5" t="inlineStr">
        <is>
          <t>Sorumlu</t>
        </is>
      </c>
      <c r="N6" s="5" t="inlineStr">
        <is>
          <t>Termin</t>
        </is>
      </c>
      <c r="O6" s="5" t="inlineStr">
        <is>
          <t>Son O</t>
        </is>
      </c>
      <c r="P6" s="5" t="inlineStr">
        <is>
          <t>Son F</t>
        </is>
      </c>
      <c r="Q6" s="5" t="inlineStr">
        <is>
          <t>Son Ş</t>
        </is>
      </c>
      <c r="R6" s="5" t="inlineStr">
        <is>
          <t>Son R</t>
        </is>
      </c>
    </row>
    <row r="7">
      <c r="A7" s="6" t="n">
        <v>1</v>
      </c>
      <c r="B7" s="7" t="inlineStr">
        <is>
          <t>Gebe Çalışanlar</t>
        </is>
      </c>
      <c r="C7" s="7" t="inlineStr">
        <is>
          <t>Elle yük taşıma gerektiren görevler</t>
        </is>
      </c>
      <c r="D7" s="7" t="inlineStr">
        <is>
          <t>Anne ve bebek sağlığının zarar görmesi</t>
        </is>
      </c>
      <c r="E7" s="7" t="inlineStr">
        <is>
          <t>Gebe Çalışan</t>
        </is>
      </c>
      <c r="F7" s="7" t="inlineStr"/>
      <c r="G7" s="6" t="n">
        <v>3</v>
      </c>
      <c r="H7" s="6" t="n">
        <v>3</v>
      </c>
      <c r="I7" s="6" t="n">
        <v>15</v>
      </c>
      <c r="J7" s="6">
        <f>IF(OR(G7="",H7="",I7=""),"",G7*H7*I7)</f>
        <v/>
      </c>
      <c r="K7" s="6">
        <f>IF(J7="","",IF(J7&gt;400,"Tolerans gösterilemez",IF(J7&gt;200,"Esaslı risk — kısa vadede iyileştir",IF(J7&gt;70,"Önemli risk — planlı iyileştir",IF(J7&gt;20,"Olası risk — gözetim","Önemsiz — izle")))))</f>
        <v/>
      </c>
      <c r="L7" s="7" t="inlineStr">
        <is>
          <t>Gebelik süresince elle taşıma yaptırılmaz; iş değişikliği sağlanır</t>
        </is>
      </c>
      <c r="M7" s="7" t="inlineStr"/>
      <c r="N7" s="6" t="inlineStr"/>
      <c r="O7" s="6" t="n"/>
      <c r="P7" s="6" t="n"/>
      <c r="Q7" s="6" t="n"/>
      <c r="R7" s="6">
        <f>IF(OR(O7="",P7="",Q7=""),"",O7*P7*Q7)</f>
        <v/>
      </c>
    </row>
    <row r="8">
      <c r="A8" s="6" t="n">
        <v>2</v>
      </c>
      <c r="B8" s="7" t="inlineStr">
        <is>
          <t>Gebe Çalışanlar</t>
        </is>
      </c>
      <c r="C8" s="7" t="inlineStr">
        <is>
          <t>80 dB(A) üzeri gürültülü ortamda çalışma</t>
        </is>
      </c>
      <c r="D8" s="7" t="inlineStr">
        <is>
          <t>Anne ve bebek üzerinde gürültü etkisi</t>
        </is>
      </c>
      <c r="E8" s="7" t="inlineStr">
        <is>
          <t>Gebe Çalışan</t>
        </is>
      </c>
      <c r="F8" s="7" t="inlineStr"/>
      <c r="G8" s="6" t="n">
        <v>3</v>
      </c>
      <c r="H8" s="6" t="n">
        <v>6</v>
      </c>
      <c r="I8" s="6" t="n">
        <v>7</v>
      </c>
      <c r="J8" s="6">
        <f>IF(OR(G8="",H8="",I8=""),"",G8*H8*I8)</f>
        <v/>
      </c>
      <c r="K8" s="6">
        <f>IF(J8="","",IF(J8&gt;400,"Tolerans gösterilemez",IF(J8&gt;200,"Esaslı risk — kısa vadede iyileştir",IF(J8&gt;70,"Önemli risk — planlı iyileştir",IF(J8&gt;20,"Olası risk — gözetim","Önemsiz — izle")))))</f>
        <v/>
      </c>
      <c r="L8" s="7" t="inlineStr">
        <is>
          <t>Sessiz bölüme geçiş; KKD ile çalışmaya devam kabul edilmez; ortam ölçümü</t>
        </is>
      </c>
      <c r="M8" s="7" t="inlineStr"/>
      <c r="N8" s="6" t="inlineStr"/>
      <c r="O8" s="6" t="n"/>
      <c r="P8" s="6" t="n"/>
      <c r="Q8" s="6" t="n"/>
      <c r="R8" s="6">
        <f>IF(OR(O8="",P8="",Q8=""),"",O8*P8*Q8)</f>
        <v/>
      </c>
    </row>
    <row r="9">
      <c r="A9" s="6" t="n">
        <v>3</v>
      </c>
      <c r="B9" s="7" t="inlineStr">
        <is>
          <t>Gebe Çalışanlar</t>
        </is>
      </c>
      <c r="C9" s="7" t="inlineStr">
        <is>
          <t>Mutajen ve üreme için toksik kimyasallarla çalışma</t>
        </is>
      </c>
      <c r="D9" s="7" t="inlineStr">
        <is>
          <t>Gebeliğin ve bebeğin zarar görmesi</t>
        </is>
      </c>
      <c r="E9" s="7" t="inlineStr">
        <is>
          <t>Gebe Çalışan</t>
        </is>
      </c>
      <c r="F9" s="7" t="inlineStr"/>
      <c r="G9" s="6" t="n">
        <v>2</v>
      </c>
      <c r="H9" s="6" t="n">
        <v>3</v>
      </c>
      <c r="I9" s="6" t="n">
        <v>15</v>
      </c>
      <c r="J9" s="6">
        <f>IF(OR(G9="",H9="",I9=""),"",G9*H9*I9)</f>
        <v/>
      </c>
      <c r="K9" s="6">
        <f>IF(J9="","",IF(J9&gt;400,"Tolerans gösterilemez",IF(J9&gt;200,"Esaslı risk — kısa vadede iyileştir",IF(J9&gt;70,"Önemli risk — planlı iyileştir",IF(J9&gt;20,"Olası risk — gözetim","Önemsiz — izle")))))</f>
        <v/>
      </c>
      <c r="L9" s="7" t="inlineStr">
        <is>
          <t>Bu maddelerle çalıştırma yasağı; diğer kimyasallarda sıkı kontrol ve maruziyet takibi</t>
        </is>
      </c>
      <c r="M9" s="7" t="inlineStr"/>
      <c r="N9" s="6" t="inlineStr"/>
      <c r="O9" s="6" t="n"/>
      <c r="P9" s="6" t="n"/>
      <c r="Q9" s="6" t="n"/>
      <c r="R9" s="6">
        <f>IF(OR(O9="",P9="",Q9=""),"",O9*P9*Q9)</f>
        <v/>
      </c>
    </row>
    <row r="10">
      <c r="A10" s="6" t="n">
        <v>4</v>
      </c>
      <c r="B10" s="7" t="inlineStr">
        <is>
          <t>Emziren Çalışanlar</t>
        </is>
      </c>
      <c r="C10" s="7" t="inlineStr">
        <is>
          <t>Doğum sonrası dönemde gece çalıştırılması</t>
        </is>
      </c>
      <c r="D10" s="7" t="inlineStr">
        <is>
          <t>Anne ve bebek sağlığının etkilenmesi</t>
        </is>
      </c>
      <c r="E10" s="7" t="inlineStr">
        <is>
          <t>Emziren Çalışan</t>
        </is>
      </c>
      <c r="F10" s="7" t="inlineStr"/>
      <c r="G10" s="6" t="n">
        <v>3</v>
      </c>
      <c r="H10" s="6" t="n">
        <v>3</v>
      </c>
      <c r="I10" s="6" t="n">
        <v>7</v>
      </c>
      <c r="J10" s="6">
        <f>IF(OR(G10="",H10="",I10=""),"",G10*H10*I10)</f>
        <v/>
      </c>
      <c r="K10" s="6">
        <f>IF(J10="","",IF(J10&gt;400,"Tolerans gösterilemez",IF(J10&gt;200,"Esaslı risk — kısa vadede iyileştir",IF(J10&gt;70,"Önemli risk — planlı iyileştir",IF(J10&gt;20,"Olası risk — gözetim","Önemsiz — izle")))))</f>
        <v/>
      </c>
      <c r="L10" s="7" t="inlineStr">
        <is>
          <t>Mevzuattaki gece çalışma kısıt dönemlerine uyum; vardiya planının güncellenmesi</t>
        </is>
      </c>
      <c r="M10" s="7" t="inlineStr"/>
      <c r="N10" s="6" t="inlineStr"/>
      <c r="O10" s="6" t="n"/>
      <c r="P10" s="6" t="n"/>
      <c r="Q10" s="6" t="n"/>
      <c r="R10" s="6">
        <f>IF(OR(O10="",P10="",Q10=""),"",O10*P10*Q10)</f>
        <v/>
      </c>
    </row>
    <row r="11">
      <c r="A11" s="6" t="n">
        <v>5</v>
      </c>
      <c r="B11" s="7" t="inlineStr">
        <is>
          <t>Genç Çalışanlar</t>
        </is>
      </c>
      <c r="C11" s="7" t="inlineStr">
        <is>
          <t>Deneyimsiz çalışanın makine başında yalnız bırakılması</t>
        </is>
      </c>
      <c r="D11" s="7" t="inlineStr">
        <is>
          <t>Uzuv yaralanması</t>
        </is>
      </c>
      <c r="E11" s="7" t="inlineStr">
        <is>
          <t>Genç Çalışan</t>
        </is>
      </c>
      <c r="F11" s="7" t="inlineStr"/>
      <c r="G11" s="6" t="n">
        <v>6</v>
      </c>
      <c r="H11" s="6" t="n">
        <v>6</v>
      </c>
      <c r="I11" s="6" t="n">
        <v>7</v>
      </c>
      <c r="J11" s="6">
        <f>IF(OR(G11="",H11="",I11=""),"",G11*H11*I11)</f>
        <v/>
      </c>
      <c r="K11" s="6">
        <f>IF(J11="","",IF(J11&gt;400,"Tolerans gösterilemez",IF(J11&gt;200,"Esaslı risk — kısa vadede iyileştir",IF(J11&gt;70,"Önemli risk — planlı iyileştir",IF(J11&gt;20,"Olası risk — gözetim","Önemsiz — izle")))))</f>
        <v/>
      </c>
      <c r="L11" s="7" t="inlineStr">
        <is>
          <t>Refakatli çalışma dönemi; makine kullanım kısıtı; işbaşı eğitimi</t>
        </is>
      </c>
      <c r="M11" s="7" t="inlineStr"/>
      <c r="N11" s="6" t="inlineStr"/>
      <c r="O11" s="6" t="n"/>
      <c r="P11" s="6" t="n"/>
      <c r="Q11" s="6" t="n"/>
      <c r="R11" s="6">
        <f>IF(OR(O11="",P11="",Q11=""),"",O11*P11*Q11)</f>
        <v/>
      </c>
    </row>
    <row r="12">
      <c r="A12" s="6" t="n">
        <v>6</v>
      </c>
      <c r="B12" s="7" t="inlineStr">
        <is>
          <t>Genç Çalışanlar</t>
        </is>
      </c>
      <c r="C12" s="7" t="inlineStr">
        <is>
          <t>Yaş grubuna yasak işlerde görevlendirme</t>
        </is>
      </c>
      <c r="D12" s="7" t="inlineStr">
        <is>
          <t>Ağır yaralanma ve hukuki sorumluluk</t>
        </is>
      </c>
      <c r="E12" s="7" t="inlineStr">
        <is>
          <t>Genç Çalışan</t>
        </is>
      </c>
      <c r="F12" s="7" t="inlineStr"/>
      <c r="G12" s="6" t="n">
        <v>3</v>
      </c>
      <c r="H12" s="6" t="n">
        <v>3</v>
      </c>
      <c r="I12" s="6" t="n">
        <v>15</v>
      </c>
      <c r="J12" s="6">
        <f>IF(OR(G12="",H12="",I12=""),"",G12*H12*I12)</f>
        <v/>
      </c>
      <c r="K12" s="6">
        <f>IF(J12="","",IF(J12&gt;400,"Tolerans gösterilemez",IF(J12&gt;200,"Esaslı risk — kısa vadede iyileştir",IF(J12&gt;70,"Önemli risk — planlı iyileştir",IF(J12&gt;20,"Olası risk — gözetim","Önemsiz — izle")))))</f>
        <v/>
      </c>
      <c r="L12" s="7" t="inlineStr">
        <is>
          <t>Yasak işler listesi; görev ataması öncesi yaş-iş kontrolü</t>
        </is>
      </c>
      <c r="M12" s="7" t="inlineStr"/>
      <c r="N12" s="6" t="inlineStr"/>
      <c r="O12" s="6" t="n"/>
      <c r="P12" s="6" t="n"/>
      <c r="Q12" s="6" t="n"/>
      <c r="R12" s="6">
        <f>IF(OR(O12="",P12="",Q12=""),"",O12*P12*Q12)</f>
        <v/>
      </c>
    </row>
    <row r="13">
      <c r="A13" s="6" t="n">
        <v>7</v>
      </c>
      <c r="B13" s="7" t="inlineStr">
        <is>
          <t>Engelli Çalışanlar</t>
        </is>
      </c>
      <c r="C13" s="7" t="inlineStr">
        <is>
          <t>Alarm sisteminin engel durumuna göre algılanamaması</t>
        </is>
      </c>
      <c r="D13" s="7" t="inlineStr">
        <is>
          <t>Acil durumda tahliyede geç kalma</t>
        </is>
      </c>
      <c r="E13" s="7" t="inlineStr">
        <is>
          <t>Engelli Çalışan</t>
        </is>
      </c>
      <c r="F13" s="7" t="inlineStr"/>
      <c r="G13" s="6" t="n">
        <v>3</v>
      </c>
      <c r="H13" s="6" t="n">
        <v>1</v>
      </c>
      <c r="I13" s="6" t="n">
        <v>15</v>
      </c>
      <c r="J13" s="6">
        <f>IF(OR(G13="",H13="",I13=""),"",G13*H13*I13)</f>
        <v/>
      </c>
      <c r="K13" s="6">
        <f>IF(J13="","",IF(J13&gt;400,"Tolerans gösterilemez",IF(J13&gt;200,"Esaslı risk — kısa vadede iyileştir",IF(J13&gt;70,"Önemli risk — planlı iyileştir",IF(J13&gt;20,"Olası risk — gözetim","Önemsiz — izle")))))</f>
        <v/>
      </c>
      <c r="L13" s="7" t="inlineStr">
        <is>
          <t>Işıklı ve sesli çift uyarı sistemi; kişiye özel uyarı düzeni</t>
        </is>
      </c>
      <c r="M13" s="7" t="inlineStr"/>
      <c r="N13" s="6" t="inlineStr"/>
      <c r="O13" s="6" t="n"/>
      <c r="P13" s="6" t="n"/>
      <c r="Q13" s="6" t="n"/>
      <c r="R13" s="6">
        <f>IF(OR(O13="",P13="",Q13=""),"",O13*P13*Q13)</f>
        <v/>
      </c>
    </row>
    <row r="14">
      <c r="A14" s="6" t="n">
        <v>8</v>
      </c>
      <c r="B14" s="7" t="inlineStr">
        <is>
          <t>Engelli Çalışanlar</t>
        </is>
      </c>
      <c r="C14" s="7" t="inlineStr">
        <is>
          <t>Tahliye refakatçisinin belirlenmemiş olması</t>
        </is>
      </c>
      <c r="D14" s="7" t="inlineStr">
        <is>
          <t>Tahliye edilememe</t>
        </is>
      </c>
      <c r="E14" s="7" t="inlineStr">
        <is>
          <t>Engelli Çalışan</t>
        </is>
      </c>
      <c r="F14" s="7" t="inlineStr"/>
      <c r="G14" s="6" t="n">
        <v>3</v>
      </c>
      <c r="H14" s="6" t="n">
        <v>1</v>
      </c>
      <c r="I14" s="6" t="n">
        <v>15</v>
      </c>
      <c r="J14" s="6">
        <f>IF(OR(G14="",H14="",I14=""),"",G14*H14*I14)</f>
        <v/>
      </c>
      <c r="K14" s="6">
        <f>IF(J14="","",IF(J14&gt;400,"Tolerans gösterilemez",IF(J14&gt;200,"Esaslı risk — kısa vadede iyileştir",IF(J14&gt;70,"Önemli risk — planlı iyileştir",IF(J14&gt;20,"Olası risk — gözetim","Önemsiz — izle")))))</f>
        <v/>
      </c>
      <c r="L14" s="7" t="inlineStr">
        <is>
          <t>Refakatçi ataması; tatbikatlarda engelli tahliye senaryosu</t>
        </is>
      </c>
      <c r="M14" s="7" t="inlineStr"/>
      <c r="N14" s="6" t="inlineStr"/>
      <c r="O14" s="6" t="n"/>
      <c r="P14" s="6" t="n"/>
      <c r="Q14" s="6" t="n"/>
      <c r="R14" s="6">
        <f>IF(OR(O14="",P14="",Q14=""),"",O14*P14*Q14)</f>
        <v/>
      </c>
    </row>
    <row r="15">
      <c r="A15" s="6" t="n">
        <v>9</v>
      </c>
      <c r="B15" s="7" t="inlineStr">
        <is>
          <t>İşletme Geneli</t>
        </is>
      </c>
      <c r="C15" s="7" t="inlineStr">
        <is>
          <t>Durum değişikliğinin değerlendirmeye yansıtılmaması</t>
        </is>
      </c>
      <c r="D15" s="7" t="inlineStr">
        <is>
          <t>Korumasız maruziyetin sürmesi</t>
        </is>
      </c>
      <c r="E15" s="7" t="inlineStr">
        <is>
          <t>Özel Gruplar</t>
        </is>
      </c>
      <c r="F15" s="7" t="inlineStr"/>
      <c r="G15" s="6" t="n">
        <v>6</v>
      </c>
      <c r="H15" s="6" t="n">
        <v>2</v>
      </c>
      <c r="I15" s="6" t="n">
        <v>7</v>
      </c>
      <c r="J15" s="6">
        <f>IF(OR(G15="",H15="",I15=""),"",G15*H15*I15)</f>
        <v/>
      </c>
      <c r="K15" s="6">
        <f>IF(J15="","",IF(J15&gt;400,"Tolerans gösterilemez",IF(J15&gt;200,"Esaslı risk — kısa vadede iyileştir",IF(J15&gt;70,"Önemli risk — planlı iyileştir",IF(J15&gt;20,"Olası risk — gözetim","Önemsiz — izle")))))</f>
        <v/>
      </c>
      <c r="L15" s="7" t="inlineStr">
        <is>
          <t>Gebelik/çıraklık/engelli istihdamı bildirimi ile ilgili bölümün derhal güncellenmesi; İK-İSG bilgi akışı</t>
        </is>
      </c>
      <c r="M15" s="7" t="inlineStr"/>
      <c r="N15" s="6" t="inlineStr"/>
      <c r="O15" s="6" t="n"/>
      <c r="P15" s="6" t="n"/>
      <c r="Q15" s="6" t="n"/>
      <c r="R15" s="6">
        <f>IF(OR(O15="",P15="",Q15=""),"",O15*P15*Q15)</f>
        <v/>
      </c>
    </row>
    <row r="16">
      <c r="A16" s="6" t="n"/>
      <c r="B16" s="7" t="n"/>
      <c r="C16" s="7" t="n"/>
      <c r="D16" s="7" t="n"/>
      <c r="E16" s="7" t="n"/>
      <c r="F16" s="7" t="n"/>
      <c r="G16" s="6" t="n"/>
      <c r="H16" s="6" t="n"/>
      <c r="I16" s="6" t="n"/>
      <c r="J16" s="6">
        <f>IF(OR(G16="",H16="",I16=""),"",G16*H16*I16)</f>
        <v/>
      </c>
      <c r="K16" s="6">
        <f>IF(J16="","",IF(J16&gt;400,"Tolerans gösterilemez",IF(J16&gt;200,"Esaslı risk — kısa vadede iyileştir",IF(J16&gt;70,"Önemli risk — planlı iyileştir",IF(J16&gt;20,"Olası risk — gözetim","Önemsiz — izle")))))</f>
        <v/>
      </c>
      <c r="L16" s="7" t="n"/>
      <c r="M16" s="7" t="n"/>
      <c r="N16" s="6" t="n"/>
      <c r="O16" s="6" t="n"/>
      <c r="P16" s="6" t="n"/>
      <c r="Q16" s="6" t="n"/>
      <c r="R16" s="6">
        <f>IF(OR(O16="",P16="",Q16=""),"",O16*P16*Q16)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 t="n"/>
      <c r="J17" s="6">
        <f>IF(OR(G17="",H17="",I17=""),"",G17*H17*I17)</f>
        <v/>
      </c>
      <c r="K17" s="6">
        <f>IF(J17="","",IF(J17&gt;400,"Tolerans gösterilemez",IF(J17&gt;200,"Esaslı risk — kısa vadede iyileştir",IF(J17&gt;70,"Önemli risk — planlı iyileştir",IF(J17&gt;20,"Olası risk — gözetim","Önemsiz — izle")))))</f>
        <v/>
      </c>
      <c r="L17" s="7" t="n"/>
      <c r="M17" s="7" t="n"/>
      <c r="N17" s="6" t="n"/>
      <c r="O17" s="6" t="n"/>
      <c r="P17" s="6" t="n"/>
      <c r="Q17" s="6" t="n"/>
      <c r="R17" s="6">
        <f>IF(OR(O17="",P17="",Q17=""),"",O17*P17*Q17)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 t="n"/>
      <c r="J18" s="6">
        <f>IF(OR(G18="",H18="",I18=""),"",G18*H18*I18)</f>
        <v/>
      </c>
      <c r="K18" s="6">
        <f>IF(J18="","",IF(J18&gt;400,"Tolerans gösterilemez",IF(J18&gt;200,"Esaslı risk — kısa vadede iyileştir",IF(J18&gt;70,"Önemli risk — planlı iyileştir",IF(J18&gt;20,"Olası risk — gözetim","Önemsiz — izle")))))</f>
        <v/>
      </c>
      <c r="L18" s="7" t="n"/>
      <c r="M18" s="7" t="n"/>
      <c r="N18" s="6" t="n"/>
      <c r="O18" s="6" t="n"/>
      <c r="P18" s="6" t="n"/>
      <c r="Q18" s="6" t="n"/>
      <c r="R18" s="6">
        <f>IF(OR(O18="",P18="",Q18=""),"",O18*P18*Q18)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 t="n"/>
      <c r="J19" s="6">
        <f>IF(OR(G19="",H19="",I19=""),"",G19*H19*I19)</f>
        <v/>
      </c>
      <c r="K19" s="6">
        <f>IF(J19="","",IF(J19&gt;400,"Tolerans gösterilemez",IF(J19&gt;200,"Esaslı risk — kısa vadede iyileştir",IF(J19&gt;70,"Önemli risk — planlı iyileştir",IF(J19&gt;20,"Olası risk — gözetim","Önemsiz — izle")))))</f>
        <v/>
      </c>
      <c r="L19" s="7" t="n"/>
      <c r="M19" s="7" t="n"/>
      <c r="N19" s="6" t="n"/>
      <c r="O19" s="6" t="n"/>
      <c r="P19" s="6" t="n"/>
      <c r="Q19" s="6" t="n"/>
      <c r="R19" s="6">
        <f>IF(OR(O19="",P19="",Q19=""),"",O19*P19*Q19)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 t="n"/>
      <c r="J20" s="6">
        <f>IF(OR(G20="",H20="",I20=""),"",G20*H20*I20)</f>
        <v/>
      </c>
      <c r="K20" s="6">
        <f>IF(J20="","",IF(J20&gt;400,"Tolerans gösterilemez",IF(J20&gt;200,"Esaslı risk — kısa vadede iyileştir",IF(J20&gt;70,"Önemli risk — planlı iyileştir",IF(J20&gt;20,"Olası risk — gözetim","Önemsiz — izle")))))</f>
        <v/>
      </c>
      <c r="L20" s="7" t="n"/>
      <c r="M20" s="7" t="n"/>
      <c r="N20" s="6" t="n"/>
      <c r="O20" s="6" t="n"/>
      <c r="P20" s="6" t="n"/>
      <c r="Q20" s="6" t="n"/>
      <c r="R20" s="6">
        <f>IF(OR(O20="",P20="",Q20=""),"",O20*P20*Q20)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 t="n"/>
      <c r="J21" s="6">
        <f>IF(OR(G21="",H21="",I21=""),"",G21*H21*I21)</f>
        <v/>
      </c>
      <c r="K21" s="6">
        <f>IF(J21="","",IF(J21&gt;400,"Tolerans gösterilemez",IF(J21&gt;200,"Esaslı risk — kısa vadede iyileştir",IF(J21&gt;70,"Önemli risk — planlı iyileştir",IF(J21&gt;20,"Olası risk — gözetim","Önemsiz — izle")))))</f>
        <v/>
      </c>
      <c r="L21" s="7" t="n"/>
      <c r="M21" s="7" t="n"/>
      <c r="N21" s="6" t="n"/>
      <c r="O21" s="6" t="n"/>
      <c r="P21" s="6" t="n"/>
      <c r="Q21" s="6" t="n"/>
      <c r="R21" s="6">
        <f>IF(OR(O21="",P21="",Q21=""),"",O21*P21*Q21)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 t="n"/>
      <c r="J22" s="6">
        <f>IF(OR(G22="",H22="",I22=""),"",G22*H22*I22)</f>
        <v/>
      </c>
      <c r="K22" s="6">
        <f>IF(J22="","",IF(J22&gt;400,"Tolerans gösterilemez",IF(J22&gt;200,"Esaslı risk — kısa vadede iyileştir",IF(J22&gt;70,"Önemli risk — planlı iyileştir",IF(J22&gt;20,"Olası risk — gözetim","Önemsiz — izle")))))</f>
        <v/>
      </c>
      <c r="L22" s="7" t="n"/>
      <c r="M22" s="7" t="n"/>
      <c r="N22" s="6" t="n"/>
      <c r="O22" s="6" t="n"/>
      <c r="P22" s="6" t="n"/>
      <c r="Q22" s="6" t="n"/>
      <c r="R22" s="6">
        <f>IF(OR(O22="",P22="",Q22=""),"",O22*P22*Q22)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 t="n"/>
      <c r="J23" s="6">
        <f>IF(OR(G23="",H23="",I23=""),"",G23*H23*I23)</f>
        <v/>
      </c>
      <c r="K23" s="6">
        <f>IF(J23="","",IF(J23&gt;400,"Tolerans gösterilemez",IF(J23&gt;200,"Esaslı risk — kısa vadede iyileştir",IF(J23&gt;70,"Önemli risk — planlı iyileştir",IF(J23&gt;20,"Olası risk — gözetim","Önemsiz — izle")))))</f>
        <v/>
      </c>
      <c r="L23" s="7" t="n"/>
      <c r="M23" s="7" t="n"/>
      <c r="N23" s="6" t="n"/>
      <c r="O23" s="6" t="n"/>
      <c r="P23" s="6" t="n"/>
      <c r="Q23" s="6" t="n"/>
      <c r="R23" s="6">
        <f>IF(OR(O23="",P23="",Q23=""),"",O23*P23*Q23)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 t="n"/>
      <c r="J24" s="6">
        <f>IF(OR(G24="",H24="",I24=""),"",G24*H24*I24)</f>
        <v/>
      </c>
      <c r="K24" s="6">
        <f>IF(J24="","",IF(J24&gt;400,"Tolerans gösterilemez",IF(J24&gt;200,"Esaslı risk — kısa vadede iyileştir",IF(J24&gt;70,"Önemli risk — planlı iyileştir",IF(J24&gt;20,"Olası risk — gözetim","Önemsiz — izle")))))</f>
        <v/>
      </c>
      <c r="L24" s="7" t="n"/>
      <c r="M24" s="7" t="n"/>
      <c r="N24" s="6" t="n"/>
      <c r="O24" s="6" t="n"/>
      <c r="P24" s="6" t="n"/>
      <c r="Q24" s="6" t="n"/>
      <c r="R24" s="6">
        <f>IF(OR(O24="",P24="",Q24=""),"",O24*P24*Q24)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 t="n"/>
      <c r="J25" s="6">
        <f>IF(OR(G25="",H25="",I25=""),"",G25*H25*I25)</f>
        <v/>
      </c>
      <c r="K25" s="6">
        <f>IF(J25="","",IF(J25&gt;400,"Tolerans gösterilemez",IF(J25&gt;200,"Esaslı risk — kısa vadede iyileştir",IF(J25&gt;70,"Önemli risk — planlı iyileştir",IF(J25&gt;20,"Olası risk — gözetim","Önemsiz — izle")))))</f>
        <v/>
      </c>
      <c r="L25" s="7" t="n"/>
      <c r="M25" s="7" t="n"/>
      <c r="N25" s="6" t="n"/>
      <c r="O25" s="6" t="n"/>
      <c r="P25" s="6" t="n"/>
      <c r="Q25" s="6" t="n"/>
      <c r="R25" s="6">
        <f>IF(OR(O25="",P25="",Q25=""),"",O25*P25*Q25)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 t="n"/>
      <c r="J26" s="6">
        <f>IF(OR(G26="",H26="",I26=""),"",G26*H26*I26)</f>
        <v/>
      </c>
      <c r="K26" s="6">
        <f>IF(J26="","",IF(J26&gt;400,"Tolerans gösterilemez",IF(J26&gt;200,"Esaslı risk — kısa vadede iyileştir",IF(J26&gt;70,"Önemli risk — planlı iyileştir",IF(J26&gt;20,"Olası risk — gözetim","Önemsiz — izle")))))</f>
        <v/>
      </c>
      <c r="L26" s="7" t="n"/>
      <c r="M26" s="7" t="n"/>
      <c r="N26" s="6" t="n"/>
      <c r="O26" s="6" t="n"/>
      <c r="P26" s="6" t="n"/>
      <c r="Q26" s="6" t="n"/>
      <c r="R26" s="6">
        <f>IF(OR(O26="",P26="",Q26=""),"",O26*P26*Q26)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 t="n"/>
      <c r="J27" s="6">
        <f>IF(OR(G27="",H27="",I27=""),"",G27*H27*I27)</f>
        <v/>
      </c>
      <c r="K27" s="6">
        <f>IF(J27="","",IF(J27&gt;400,"Tolerans gösterilemez",IF(J27&gt;200,"Esaslı risk — kısa vadede iyileştir",IF(J27&gt;70,"Önemli risk — planlı iyileştir",IF(J27&gt;20,"Olası risk — gözetim","Önemsiz — izle")))))</f>
        <v/>
      </c>
      <c r="L27" s="7" t="n"/>
      <c r="M27" s="7" t="n"/>
      <c r="N27" s="6" t="n"/>
      <c r="O27" s="6" t="n"/>
      <c r="P27" s="6" t="n"/>
      <c r="Q27" s="6" t="n"/>
      <c r="R27" s="6">
        <f>IF(OR(O27="",P27="",Q27=""),"",O27*P27*Q27)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 t="n"/>
      <c r="J28" s="6">
        <f>IF(OR(G28="",H28="",I28=""),"",G28*H28*I28)</f>
        <v/>
      </c>
      <c r="K28" s="6">
        <f>IF(J28="","",IF(J28&gt;400,"Tolerans gösterilemez",IF(J28&gt;200,"Esaslı risk — kısa vadede iyileştir",IF(J28&gt;70,"Önemli risk — planlı iyileştir",IF(J28&gt;20,"Olası risk — gözetim","Önemsiz — izle")))))</f>
        <v/>
      </c>
      <c r="L28" s="7" t="n"/>
      <c r="M28" s="7" t="n"/>
      <c r="N28" s="6" t="n"/>
      <c r="O28" s="6" t="n"/>
      <c r="P28" s="6" t="n"/>
      <c r="Q28" s="6" t="n"/>
      <c r="R28" s="6">
        <f>IF(OR(O28="",P28="",Q28=""),"",O28*P28*Q28)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 t="n"/>
      <c r="J29" s="6">
        <f>IF(OR(G29="",H29="",I29=""),"",G29*H29*I29)</f>
        <v/>
      </c>
      <c r="K29" s="6">
        <f>IF(J29="","",IF(J29&gt;400,"Tolerans gösterilemez",IF(J29&gt;200,"Esaslı risk — kısa vadede iyileştir",IF(J29&gt;70,"Önemli risk — planlı iyileştir",IF(J29&gt;20,"Olası risk — gözetim","Önemsiz — izle")))))</f>
        <v/>
      </c>
      <c r="L29" s="7" t="n"/>
      <c r="M29" s="7" t="n"/>
      <c r="N29" s="6" t="n"/>
      <c r="O29" s="6" t="n"/>
      <c r="P29" s="6" t="n"/>
      <c r="Q29" s="6" t="n"/>
      <c r="R29" s="6">
        <f>IF(OR(O29="",P29="",Q29=""),"",O29*P29*Q29)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 t="n"/>
      <c r="J30" s="6">
        <f>IF(OR(G30="",H30="",I30=""),"",G30*H30*I30)</f>
        <v/>
      </c>
      <c r="K30" s="6">
        <f>IF(J30="","",IF(J30&gt;400,"Tolerans gösterilemez",IF(J30&gt;200,"Esaslı risk — kısa vadede iyileştir",IF(J30&gt;70,"Önemli risk — planlı iyileştir",IF(J30&gt;20,"Olası risk — gözetim","Önemsiz — izle")))))</f>
        <v/>
      </c>
      <c r="L30" s="7" t="n"/>
      <c r="M30" s="7" t="n"/>
      <c r="N30" s="6" t="n"/>
      <c r="O30" s="6" t="n"/>
      <c r="P30" s="6" t="n"/>
      <c r="Q30" s="6" t="n"/>
      <c r="R30" s="6">
        <f>IF(OR(O30="",P30="",Q30=""),"",O30*P30*Q30)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 t="n"/>
      <c r="J31" s="6">
        <f>IF(OR(G31="",H31="",I31=""),"",G31*H31*I31)</f>
        <v/>
      </c>
      <c r="K31" s="6">
        <f>IF(J31="","",IF(J31&gt;400,"Tolerans gösterilemez",IF(J31&gt;200,"Esaslı risk — kısa vadede iyileştir",IF(J31&gt;70,"Önemli risk — planlı iyileştir",IF(J31&gt;20,"Olası risk — gözetim","Önemsiz — izle")))))</f>
        <v/>
      </c>
      <c r="L31" s="7" t="n"/>
      <c r="M31" s="7" t="n"/>
      <c r="N31" s="6" t="n"/>
      <c r="O31" s="6" t="n"/>
      <c r="P31" s="6" t="n"/>
      <c r="Q31" s="6" t="n"/>
      <c r="R31" s="6">
        <f>IF(OR(O31="",P31="",Q31=""),"",O31*P31*Q31)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 t="n"/>
      <c r="J32" s="6">
        <f>IF(OR(G32="",H32="",I32=""),"",G32*H32*I32)</f>
        <v/>
      </c>
      <c r="K32" s="6">
        <f>IF(J32="","",IF(J32&gt;400,"Tolerans gösterilemez",IF(J32&gt;200,"Esaslı risk — kısa vadede iyileştir",IF(J32&gt;70,"Önemli risk — planlı iyileştir",IF(J32&gt;20,"Olası risk — gözetim","Önemsiz — izle")))))</f>
        <v/>
      </c>
      <c r="L32" s="7" t="n"/>
      <c r="M32" s="7" t="n"/>
      <c r="N32" s="6" t="n"/>
      <c r="O32" s="6" t="n"/>
      <c r="P32" s="6" t="n"/>
      <c r="Q32" s="6" t="n"/>
      <c r="R32" s="6">
        <f>IF(OR(O32="",P32="",Q32=""),"",O32*P32*Q32)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 t="n"/>
      <c r="J33" s="6">
        <f>IF(OR(G33="",H33="",I33=""),"",G33*H33*I33)</f>
        <v/>
      </c>
      <c r="K33" s="6">
        <f>IF(J33="","",IF(J33&gt;400,"Tolerans gösterilemez",IF(J33&gt;200,"Esaslı risk — kısa vadede iyileştir",IF(J33&gt;70,"Önemli risk — planlı iyileştir",IF(J33&gt;20,"Olası risk — gözetim","Önemsiz — izle")))))</f>
        <v/>
      </c>
      <c r="L33" s="7" t="n"/>
      <c r="M33" s="7" t="n"/>
      <c r="N33" s="6" t="n"/>
      <c r="O33" s="6" t="n"/>
      <c r="P33" s="6" t="n"/>
      <c r="Q33" s="6" t="n"/>
      <c r="R33" s="6">
        <f>IF(OR(O33="",P33="",Q33=""),"",O33*P33*Q33)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 t="n"/>
      <c r="J34" s="6">
        <f>IF(OR(G34="",H34="",I34=""),"",G34*H34*I34)</f>
        <v/>
      </c>
      <c r="K34" s="6">
        <f>IF(J34="","",IF(J34&gt;400,"Tolerans gösterilemez",IF(J34&gt;200,"Esaslı risk — kısa vadede iyileştir",IF(J34&gt;70,"Önemli risk — planlı iyileştir",IF(J34&gt;20,"Olası risk — gözetim","Önemsiz — izle")))))</f>
        <v/>
      </c>
      <c r="L34" s="7" t="n"/>
      <c r="M34" s="7" t="n"/>
      <c r="N34" s="6" t="n"/>
      <c r="O34" s="6" t="n"/>
      <c r="P34" s="6" t="n"/>
      <c r="Q34" s="6" t="n"/>
      <c r="R34" s="6">
        <f>IF(OR(O34="",P34="",Q34=""),"",O34*P34*Q34)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 t="n"/>
      <c r="J35" s="6">
        <f>IF(OR(G35="",H35="",I35=""),"",G35*H35*I35)</f>
        <v/>
      </c>
      <c r="K35" s="6">
        <f>IF(J35="","",IF(J35&gt;400,"Tolerans gösterilemez",IF(J35&gt;200,"Esaslı risk — kısa vadede iyileştir",IF(J35&gt;70,"Önemli risk — planlı iyileştir",IF(J35&gt;20,"Olası risk — gözetim","Önemsiz — izle")))))</f>
        <v/>
      </c>
      <c r="L35" s="7" t="n"/>
      <c r="M35" s="7" t="n"/>
      <c r="N35" s="6" t="n"/>
      <c r="O35" s="6" t="n"/>
      <c r="P35" s="6" t="n"/>
      <c r="Q35" s="6" t="n"/>
      <c r="R35" s="6">
        <f>IF(OR(O35="",P35="",Q35=""),"",O35*P35*Q35)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 t="n"/>
      <c r="J36" s="6">
        <f>IF(OR(G36="",H36="",I36=""),"",G36*H36*I36)</f>
        <v/>
      </c>
      <c r="K36" s="6">
        <f>IF(J36="","",IF(J36&gt;400,"Tolerans gösterilemez",IF(J36&gt;200,"Esaslı risk — kısa vadede iyileştir",IF(J36&gt;70,"Önemli risk — planlı iyileştir",IF(J36&gt;20,"Olası risk — gözetim","Önemsiz — izle")))))</f>
        <v/>
      </c>
      <c r="L36" s="7" t="n"/>
      <c r="M36" s="7" t="n"/>
      <c r="N36" s="6" t="n"/>
      <c r="O36" s="6" t="n"/>
      <c r="P36" s="6" t="n"/>
      <c r="Q36" s="6" t="n"/>
      <c r="R36" s="6">
        <f>IF(OR(O36="",P36="",Q36=""),"",O36*P36*Q36)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 t="n"/>
      <c r="J37" s="6">
        <f>IF(OR(G37="",H37="",I37=""),"",G37*H37*I37)</f>
        <v/>
      </c>
      <c r="K37" s="6">
        <f>IF(J37="","",IF(J37&gt;400,"Tolerans gösterilemez",IF(J37&gt;200,"Esaslı risk — kısa vadede iyileştir",IF(J37&gt;70,"Önemli risk — planlı iyileştir",IF(J37&gt;20,"Olası risk — gözetim","Önemsiz — izle")))))</f>
        <v/>
      </c>
      <c r="L37" s="7" t="n"/>
      <c r="M37" s="7" t="n"/>
      <c r="N37" s="6" t="n"/>
      <c r="O37" s="6" t="n"/>
      <c r="P37" s="6" t="n"/>
      <c r="Q37" s="6" t="n"/>
      <c r="R37" s="6">
        <f>IF(OR(O37="",P37="",Q37=""),"",O37*P37*Q37)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 t="n"/>
      <c r="J38" s="6">
        <f>IF(OR(G38="",H38="",I38=""),"",G38*H38*I38)</f>
        <v/>
      </c>
      <c r="K38" s="6">
        <f>IF(J38="","",IF(J38&gt;400,"Tolerans gösterilemez",IF(J38&gt;200,"Esaslı risk — kısa vadede iyileştir",IF(J38&gt;70,"Önemli risk — planlı iyileştir",IF(J38&gt;20,"Olası risk — gözetim","Önemsiz — izle")))))</f>
        <v/>
      </c>
      <c r="L38" s="7" t="n"/>
      <c r="M38" s="7" t="n"/>
      <c r="N38" s="6" t="n"/>
      <c r="O38" s="6" t="n"/>
      <c r="P38" s="6" t="n"/>
      <c r="Q38" s="6" t="n"/>
      <c r="R38" s="6">
        <f>IF(OR(O38="",P38="",Q38=""),"",O38*P38*Q38)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 t="n"/>
      <c r="J39" s="6">
        <f>IF(OR(G39="",H39="",I39=""),"",G39*H39*I39)</f>
        <v/>
      </c>
      <c r="K39" s="6">
        <f>IF(J39="","",IF(J39&gt;400,"Tolerans gösterilemez",IF(J39&gt;200,"Esaslı risk — kısa vadede iyileştir",IF(J39&gt;70,"Önemli risk — planlı iyileştir",IF(J39&gt;20,"Olası risk — gözetim","Önemsiz — izle")))))</f>
        <v/>
      </c>
      <c r="L39" s="7" t="n"/>
      <c r="M39" s="7" t="n"/>
      <c r="N39" s="6" t="n"/>
      <c r="O39" s="6" t="n"/>
      <c r="P39" s="6" t="n"/>
      <c r="Q39" s="6" t="n"/>
      <c r="R39" s="6">
        <f>IF(OR(O39="",P39="",Q39=""),"",O39*P39*Q39)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 t="n"/>
      <c r="J40" s="6">
        <f>IF(OR(G40="",H40="",I40=""),"",G40*H40*I40)</f>
        <v/>
      </c>
      <c r="K40" s="6">
        <f>IF(J40="","",IF(J40&gt;400,"Tolerans gösterilemez",IF(J40&gt;200,"Esaslı risk — kısa vadede iyileştir",IF(J40&gt;70,"Önemli risk — planlı iyileştir",IF(J40&gt;20,"Olası risk — gözetim","Önemsiz — izle")))))</f>
        <v/>
      </c>
      <c r="L40" s="7" t="n"/>
      <c r="M40" s="7" t="n"/>
      <c r="N40" s="6" t="n"/>
      <c r="O40" s="6" t="n"/>
      <c r="P40" s="6" t="n"/>
      <c r="Q40" s="6" t="n"/>
      <c r="R40" s="6">
        <f>IF(OR(O40="",P40="",Q40=""),"",O40*P40*Q40)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 t="n"/>
      <c r="J41" s="6">
        <f>IF(OR(G41="",H41="",I41=""),"",G41*H41*I41)</f>
        <v/>
      </c>
      <c r="K41" s="6">
        <f>IF(J41="","",IF(J41&gt;400,"Tolerans gösterilemez",IF(J41&gt;200,"Esaslı risk — kısa vadede iyileştir",IF(J41&gt;70,"Önemli risk — planlı iyileştir",IF(J41&gt;20,"Olası risk — gözetim","Önemsiz — izle")))))</f>
        <v/>
      </c>
      <c r="L41" s="7" t="n"/>
      <c r="M41" s="7" t="n"/>
      <c r="N41" s="6" t="n"/>
      <c r="O41" s="6" t="n"/>
      <c r="P41" s="6" t="n"/>
      <c r="Q41" s="6" t="n"/>
      <c r="R41" s="6">
        <f>IF(OR(O41="",P41="",Q41=""),"",O41*P41*Q41)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 t="n"/>
      <c r="J42" s="6">
        <f>IF(OR(G42="",H42="",I42=""),"",G42*H42*I42)</f>
        <v/>
      </c>
      <c r="K42" s="6">
        <f>IF(J42="","",IF(J42&gt;400,"Tolerans gösterilemez",IF(J42&gt;200,"Esaslı risk — kısa vadede iyileştir",IF(J42&gt;70,"Önemli risk — planlı iyileştir",IF(J42&gt;20,"Olası risk — gözetim","Önemsiz — izle")))))</f>
        <v/>
      </c>
      <c r="L42" s="7" t="n"/>
      <c r="M42" s="7" t="n"/>
      <c r="N42" s="6" t="n"/>
      <c r="O42" s="6" t="n"/>
      <c r="P42" s="6" t="n"/>
      <c r="Q42" s="6" t="n"/>
      <c r="R42" s="6">
        <f>IF(OR(O42="",P42="",Q42=""),"",O42*P42*Q42)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 t="n"/>
      <c r="J43" s="6">
        <f>IF(OR(G43="",H43="",I43=""),"",G43*H43*I43)</f>
        <v/>
      </c>
      <c r="K43" s="6">
        <f>IF(J43="","",IF(J43&gt;400,"Tolerans gösterilemez",IF(J43&gt;200,"Esaslı risk — kısa vadede iyileştir",IF(J43&gt;70,"Önemli risk — planlı iyileştir",IF(J43&gt;20,"Olası risk — gözetim","Önemsiz — izle")))))</f>
        <v/>
      </c>
      <c r="L43" s="7" t="n"/>
      <c r="M43" s="7" t="n"/>
      <c r="N43" s="6" t="n"/>
      <c r="O43" s="6" t="n"/>
      <c r="P43" s="6" t="n"/>
      <c r="Q43" s="6" t="n"/>
      <c r="R43" s="6">
        <f>IF(OR(O43="",P43="",Q43=""),"",O43*P43*Q43)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 t="n"/>
      <c r="J44" s="6">
        <f>IF(OR(G44="",H44="",I44=""),"",G44*H44*I44)</f>
        <v/>
      </c>
      <c r="K44" s="6">
        <f>IF(J44="","",IF(J44&gt;400,"Tolerans gösterilemez",IF(J44&gt;200,"Esaslı risk — kısa vadede iyileştir",IF(J44&gt;70,"Önemli risk — planlı iyileştir",IF(J44&gt;20,"Olası risk — gözetim","Önemsiz — izle")))))</f>
        <v/>
      </c>
      <c r="L44" s="7" t="n"/>
      <c r="M44" s="7" t="n"/>
      <c r="N44" s="6" t="n"/>
      <c r="O44" s="6" t="n"/>
      <c r="P44" s="6" t="n"/>
      <c r="Q44" s="6" t="n"/>
      <c r="R44" s="6">
        <f>IF(OR(O44="",P44="",Q44=""),"",O44*P44*Q44)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 t="n"/>
      <c r="J45" s="6">
        <f>IF(OR(G45="",H45="",I45=""),"",G45*H45*I45)</f>
        <v/>
      </c>
      <c r="K45" s="6">
        <f>IF(J45="","",IF(J45&gt;400,"Tolerans gösterilemez",IF(J45&gt;200,"Esaslı risk — kısa vadede iyileştir",IF(J45&gt;70,"Önemli risk — planlı iyileştir",IF(J45&gt;20,"Olası risk — gözetim","Önemsiz — izle")))))</f>
        <v/>
      </c>
      <c r="L45" s="7" t="n"/>
      <c r="M45" s="7" t="n"/>
      <c r="N45" s="6" t="n"/>
      <c r="O45" s="6" t="n"/>
      <c r="P45" s="6" t="n"/>
      <c r="Q45" s="6" t="n"/>
      <c r="R45" s="6">
        <f>IF(OR(O45="",P45="",Q45=""),"",O45*P45*Q45)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 t="n"/>
      <c r="J46" s="6">
        <f>IF(OR(G46="",H46="",I46=""),"",G46*H46*I46)</f>
        <v/>
      </c>
      <c r="K46" s="6">
        <f>IF(J46="","",IF(J46&gt;400,"Tolerans gösterilemez",IF(J46&gt;200,"Esaslı risk — kısa vadede iyileştir",IF(J46&gt;70,"Önemli risk — planlı iyileştir",IF(J46&gt;20,"Olası risk — gözetim","Önemsiz — izle")))))</f>
        <v/>
      </c>
      <c r="L46" s="7" t="n"/>
      <c r="M46" s="7" t="n"/>
      <c r="N46" s="6" t="n"/>
      <c r="O46" s="6" t="n"/>
      <c r="P46" s="6" t="n"/>
      <c r="Q46" s="6" t="n"/>
      <c r="R46" s="6">
        <f>IF(OR(O46="",P46="",Q46=""),"",O46*P46*Q46)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 t="n"/>
      <c r="J47" s="6">
        <f>IF(OR(G47="",H47="",I47=""),"",G47*H47*I47)</f>
        <v/>
      </c>
      <c r="K47" s="6">
        <f>IF(J47="","",IF(J47&gt;400,"Tolerans gösterilemez",IF(J47&gt;200,"Esaslı risk — kısa vadede iyileştir",IF(J47&gt;70,"Önemli risk — planlı iyileştir",IF(J47&gt;20,"Olası risk — gözetim","Önemsiz — izle")))))</f>
        <v/>
      </c>
      <c r="L47" s="7" t="n"/>
      <c r="M47" s="7" t="n"/>
      <c r="N47" s="6" t="n"/>
      <c r="O47" s="6" t="n"/>
      <c r="P47" s="6" t="n"/>
      <c r="Q47" s="6" t="n"/>
      <c r="R47" s="6">
        <f>IF(OR(O47="",P47="",Q47=""),"",O47*P47*Q47)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 t="n"/>
      <c r="J48" s="6">
        <f>IF(OR(G48="",H48="",I48=""),"",G48*H48*I48)</f>
        <v/>
      </c>
      <c r="K48" s="6">
        <f>IF(J48="","",IF(J48&gt;400,"Tolerans gösterilemez",IF(J48&gt;200,"Esaslı risk — kısa vadede iyileştir",IF(J48&gt;70,"Önemli risk — planlı iyileştir",IF(J48&gt;20,"Olası risk — gözetim","Önemsiz — izle")))))</f>
        <v/>
      </c>
      <c r="L48" s="7" t="n"/>
      <c r="M48" s="7" t="n"/>
      <c r="N48" s="6" t="n"/>
      <c r="O48" s="6" t="n"/>
      <c r="P48" s="6" t="n"/>
      <c r="Q48" s="6" t="n"/>
      <c r="R48" s="6">
        <f>IF(OR(O48="",P48="",Q48=""),"",O48*P48*Q48)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 t="n"/>
      <c r="J49" s="6">
        <f>IF(OR(G49="",H49="",I49=""),"",G49*H49*I49)</f>
        <v/>
      </c>
      <c r="K49" s="6">
        <f>IF(J49="","",IF(J49&gt;400,"Tolerans gösterilemez",IF(J49&gt;200,"Esaslı risk — kısa vadede iyileştir",IF(J49&gt;70,"Önemli risk — planlı iyileştir",IF(J49&gt;20,"Olası risk — gözetim","Önemsiz — izle")))))</f>
        <v/>
      </c>
      <c r="L49" s="7" t="n"/>
      <c r="M49" s="7" t="n"/>
      <c r="N49" s="6" t="n"/>
      <c r="O49" s="6" t="n"/>
      <c r="P49" s="6" t="n"/>
      <c r="Q49" s="6" t="n"/>
      <c r="R49" s="6">
        <f>IF(OR(O49="",P49="",Q49=""),"",O49*P49*Q49)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 t="n"/>
      <c r="J50" s="6">
        <f>IF(OR(G50="",H50="",I50=""),"",G50*H50*I50)</f>
        <v/>
      </c>
      <c r="K50" s="6">
        <f>IF(J50="","",IF(J50&gt;400,"Tolerans gösterilemez",IF(J50&gt;200,"Esaslı risk — kısa vadede iyileştir",IF(J50&gt;70,"Önemli risk — planlı iyileştir",IF(J50&gt;20,"Olası risk — gözetim","Önemsiz — izle")))))</f>
        <v/>
      </c>
      <c r="L50" s="7" t="n"/>
      <c r="M50" s="7" t="n"/>
      <c r="N50" s="6" t="n"/>
      <c r="O50" s="6" t="n"/>
      <c r="P50" s="6" t="n"/>
      <c r="Q50" s="6" t="n"/>
      <c r="R50" s="6">
        <f>IF(OR(O50="",P50="",Q50=""),"",O50*P50*Q50)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 t="n"/>
      <c r="J51" s="6">
        <f>IF(OR(G51="",H51="",I51=""),"",G51*H51*I51)</f>
        <v/>
      </c>
      <c r="K51" s="6">
        <f>IF(J51="","",IF(J51&gt;400,"Tolerans gösterilemez",IF(J51&gt;200,"Esaslı risk — kısa vadede iyileştir",IF(J51&gt;70,"Önemli risk — planlı iyileştir",IF(J51&gt;20,"Olası risk — gözetim","Önemsiz — izle")))))</f>
        <v/>
      </c>
      <c r="L51" s="7" t="n"/>
      <c r="M51" s="7" t="n"/>
      <c r="N51" s="6" t="n"/>
      <c r="O51" s="6" t="n"/>
      <c r="P51" s="6" t="n"/>
      <c r="Q51" s="6" t="n"/>
      <c r="R51" s="6">
        <f>IF(OR(O51="",P51="",Q51=""),"",O51*P51*Q51)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 t="n"/>
      <c r="J52" s="6">
        <f>IF(OR(G52="",H52="",I52=""),"",G52*H52*I52)</f>
        <v/>
      </c>
      <c r="K52" s="6">
        <f>IF(J52="","",IF(J52&gt;400,"Tolerans gösterilemez",IF(J52&gt;200,"Esaslı risk — kısa vadede iyileştir",IF(J52&gt;70,"Önemli risk — planlı iyileştir",IF(J52&gt;20,"Olası risk — gözetim","Önemsiz — izle")))))</f>
        <v/>
      </c>
      <c r="L52" s="7" t="n"/>
      <c r="M52" s="7" t="n"/>
      <c r="N52" s="6" t="n"/>
      <c r="O52" s="6" t="n"/>
      <c r="P52" s="6" t="n"/>
      <c r="Q52" s="6" t="n"/>
      <c r="R52" s="6">
        <f>IF(OR(O52="",P52="",Q52=""),"",O52*P52*Q52)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 t="n"/>
      <c r="J53" s="6">
        <f>IF(OR(G53="",H53="",I53=""),"",G53*H53*I53)</f>
        <v/>
      </c>
      <c r="K53" s="6">
        <f>IF(J53="","",IF(J53&gt;400,"Tolerans gösterilemez",IF(J53&gt;200,"Esaslı risk — kısa vadede iyileştir",IF(J53&gt;70,"Önemli risk — planlı iyileştir",IF(J53&gt;20,"Olası risk — gözetim","Önemsiz — izle")))))</f>
        <v/>
      </c>
      <c r="L53" s="7" t="n"/>
      <c r="M53" s="7" t="n"/>
      <c r="N53" s="6" t="n"/>
      <c r="O53" s="6" t="n"/>
      <c r="P53" s="6" t="n"/>
      <c r="Q53" s="6" t="n"/>
      <c r="R53" s="6">
        <f>IF(OR(O53="",P53="",Q53=""),"",O53*P53*Q53)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 t="n"/>
      <c r="J54" s="6">
        <f>IF(OR(G54="",H54="",I54=""),"",G54*H54*I54)</f>
        <v/>
      </c>
      <c r="K54" s="6">
        <f>IF(J54="","",IF(J54&gt;400,"Tolerans gösterilemez",IF(J54&gt;200,"Esaslı risk — kısa vadede iyileştir",IF(J54&gt;70,"Önemli risk — planlı iyileştir",IF(J54&gt;20,"Olası risk — gözetim","Önemsiz — izle")))))</f>
        <v/>
      </c>
      <c r="L54" s="7" t="n"/>
      <c r="M54" s="7" t="n"/>
      <c r="N54" s="6" t="n"/>
      <c r="O54" s="6" t="n"/>
      <c r="P54" s="6" t="n"/>
      <c r="Q54" s="6" t="n"/>
      <c r="R54" s="6">
        <f>IF(OR(O54="",P54="",Q54=""),"",O54*P54*Q54)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 t="n"/>
      <c r="J55" s="6">
        <f>IF(OR(G55="",H55="",I55=""),"",G55*H55*I55)</f>
        <v/>
      </c>
      <c r="K55" s="6">
        <f>IF(J55="","",IF(J55&gt;400,"Tolerans gösterilemez",IF(J55&gt;200,"Esaslı risk — kısa vadede iyileştir",IF(J55&gt;70,"Önemli risk — planlı iyileştir",IF(J55&gt;20,"Olası risk — gözetim","Önemsiz — izle")))))</f>
        <v/>
      </c>
      <c r="L55" s="7" t="n"/>
      <c r="M55" s="7" t="n"/>
      <c r="N55" s="6" t="n"/>
      <c r="O55" s="6" t="n"/>
      <c r="P55" s="6" t="n"/>
      <c r="Q55" s="6" t="n"/>
      <c r="R55" s="6">
        <f>IF(OR(O55="",P55="",Q55=""),"",O55*P55*Q55)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 t="n"/>
      <c r="J56" s="6">
        <f>IF(OR(G56="",H56="",I56=""),"",G56*H56*I56)</f>
        <v/>
      </c>
      <c r="K56" s="6">
        <f>IF(J56="","",IF(J56&gt;400,"Tolerans gösterilemez",IF(J56&gt;200,"Esaslı risk — kısa vadede iyileştir",IF(J56&gt;70,"Önemli risk — planlı iyileştir",IF(J56&gt;20,"Olası risk — gözetim","Önemsiz — izle")))))</f>
        <v/>
      </c>
      <c r="L56" s="7" t="n"/>
      <c r="M56" s="7" t="n"/>
      <c r="N56" s="6" t="n"/>
      <c r="O56" s="6" t="n"/>
      <c r="P56" s="6" t="n"/>
      <c r="Q56" s="6" t="n"/>
      <c r="R56" s="6">
        <f>IF(OR(O56="",P56="",Q56=""),"",O56*P56*Q56)</f>
        <v/>
      </c>
    </row>
  </sheetData>
  <mergeCells count="1">
    <mergeCell ref="A1:R1"/>
  </mergeCells>
  <conditionalFormatting sqref="J7:J56">
    <cfRule type="expression" priority="1" dxfId="0" stopIfTrue="1">
      <formula>AND(ISNUMBER($J7),$J7&gt;=400)</formula>
    </cfRule>
    <cfRule type="expression" priority="2" dxfId="1" stopIfTrue="1">
      <formula>AND(ISNUMBER($J7),$J7&gt;=200)</formula>
    </cfRule>
    <cfRule type="expression" priority="3" dxfId="2" stopIfTrue="1">
      <formula>AND(ISNUMBER($J7),$J7&gt;=70)</formula>
    </cfRule>
    <cfRule type="expression" priority="4" dxfId="3" stopIfTrue="1">
      <formula>AND(ISNUMBER($J7),$J7&gt;=0)</formula>
    </cfRule>
  </conditionalFormatting>
  <conditionalFormatting sqref="R7:R56">
    <cfRule type="expression" priority="5" dxfId="0" stopIfTrue="1">
      <formula>AND(ISNUMBER($R7),$R7&gt;=400)</formula>
    </cfRule>
    <cfRule type="expression" priority="6" dxfId="1" stopIfTrue="1">
      <formula>AND(ISNUMBER($R7),$R7&gt;=200)</formula>
    </cfRule>
    <cfRule type="expression" priority="7" dxfId="2" stopIfTrue="1">
      <formula>AND(ISNUMBER($R7),$R7&gt;=70)</formula>
    </cfRule>
    <cfRule type="expression" priority="8" dxfId="3" stopIfTrue="1">
      <formula>AND(ISNUMBER($R7),$R7&gt;=0)</formula>
    </cfRule>
  </conditionalFormatting>
  <dataValidations count="5">
    <dataValidation sqref="G7:G56 O7:O56" showDropDown="0" showInputMessage="0" showErrorMessage="1" allowBlank="1" errorTitle="Geçersiz puan" error="Yalnız Fine-Kinney ölçek tablosundaki değerler girilebilir." type="list">
      <formula1>='Puanlama Lejanti'!$A$3:$A$8</formula1>
    </dataValidation>
    <dataValidation sqref="H7:H56 P7:P56" showDropDown="0" showInputMessage="0" showErrorMessage="1" allowBlank="1" errorTitle="Geçersiz puan" error="Yalnız Fine-Kinney ölçek tablosundaki değerler girilebilir." type="list">
      <formula1>='Puanlama Lejanti'!$D$3:$D$8</formula1>
    </dataValidation>
    <dataValidation sqref="I7:I56 Q7:Q56" showDropDown="0" showInputMessage="0" showErrorMessage="1" allowBlank="1" errorTitle="Geçersiz puan" error="Yalnız Fine-Kinney ölçek tablosundaki değerler girilebilir." type="list">
      <formula1>='Puanlama Lejanti'!$G$3:$G$8</formula1>
    </dataValidation>
    <dataValidation sqref="B7:B56" showDropDown="0" showInputMessage="0" showErrorMessage="0" allowBlank="1" type="list">
      <formula1>"Gebe Çalışanlar,Emziren Çalışanlar,Genç Çalışanlar,Engelli Çalışanlar,İşletme Geneli"</formula1>
    </dataValidation>
    <dataValidation sqref="E7:E56" showDropDown="0" showInputMessage="0" showErrorMessage="0" allowBlank="1" type="list">
      <formula1>"Gebe Çalışan,Emziren Çalışan,Genç Çalışan,Engelli Çalışan,Özel Gruplar"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Gebe Çalışanlar</t>
        </is>
      </c>
      <c r="B3" s="7" t="inlineStr">
        <is>
          <t>Elle yük taşıma gerektiren görevler</t>
        </is>
      </c>
      <c r="C3" s="7" t="inlineStr">
        <is>
          <t>Anne ve bebek sağlığının zarar görmesi</t>
        </is>
      </c>
      <c r="D3" s="7" t="inlineStr">
        <is>
          <t>Gebelik süresince elle taşıma yaptırılmaz; iş değişikliği sağlanır</t>
        </is>
      </c>
      <c r="E3" s="6" t="n">
        <v>3</v>
      </c>
      <c r="F3" s="6" t="n">
        <v>4</v>
      </c>
    </row>
    <row r="4">
      <c r="A4" s="7" t="inlineStr">
        <is>
          <t>Gebe Çalışanlar</t>
        </is>
      </c>
      <c r="B4" s="7" t="inlineStr">
        <is>
          <t>Ani darbe sarsıntı ve uzun süreli titreşim</t>
        </is>
      </c>
      <c r="C4" s="7" t="inlineStr">
        <is>
          <t>Gebelik komplikasyonu</t>
        </is>
      </c>
      <c r="D4" s="7" t="inlineStr">
        <is>
          <t>Titreşimli iş ve makinelerde çalıştırma yasağı; iş istasyonu değişikliği</t>
        </is>
      </c>
      <c r="E4" s="6" t="n">
        <v>2</v>
      </c>
      <c r="F4" s="6" t="n">
        <v>4</v>
      </c>
    </row>
    <row r="5">
      <c r="A5" s="7" t="inlineStr">
        <is>
          <t>Gebe Çalışanlar</t>
        </is>
      </c>
      <c r="B5" s="7" t="inlineStr">
        <is>
          <t>80 dB(A) üzeri gürültülü ortamda çalışma</t>
        </is>
      </c>
      <c r="C5" s="7" t="inlineStr">
        <is>
          <t>Anne ve bebek üzerinde gürültü etkisi</t>
        </is>
      </c>
      <c r="D5" s="7" t="inlineStr">
        <is>
          <t>Sessiz bölüme geçiş; KKD ile çalışmaya devam kabul edilmez; ortam ölçümü</t>
        </is>
      </c>
      <c r="E5" s="6" t="n">
        <v>3</v>
      </c>
      <c r="F5" s="6" t="n">
        <v>3</v>
      </c>
    </row>
    <row r="6">
      <c r="A6" s="7" t="inlineStr">
        <is>
          <t>Gebe Çalışanlar</t>
        </is>
      </c>
      <c r="B6" s="7" t="inlineStr">
        <is>
          <t>Mutajen ve üreme için toksik kimyasallarla çalışma</t>
        </is>
      </c>
      <c r="C6" s="7" t="inlineStr">
        <is>
          <t>Gebeliğin ve bebeğin zarar görmesi</t>
        </is>
      </c>
      <c r="D6" s="7" t="inlineStr">
        <is>
          <t>Bu maddelerle çalıştırma yasağı; diğer kimyasallarda sıkı kontrol ve maruziyet takibi</t>
        </is>
      </c>
      <c r="E6" s="6" t="n">
        <v>2</v>
      </c>
      <c r="F6" s="6" t="n">
        <v>4</v>
      </c>
    </row>
    <row r="7">
      <c r="A7" s="7" t="inlineStr">
        <is>
          <t>Gebe Çalışanlar</t>
        </is>
      </c>
      <c r="B7" s="7" t="inlineStr">
        <is>
          <t>Vücut ölçüsüne uymayan kişisel koruyucu donanım</t>
        </is>
      </c>
      <c r="C7" s="7" t="inlineStr">
        <is>
          <t>Koruma sağlanamaması</t>
        </is>
      </c>
      <c r="D7" s="7" t="inlineStr">
        <is>
          <t>Ölçü değiştikçe yeni KKD temini; uygun KKD sağlanamıyorsa o işte çalıştırılmaz</t>
        </is>
      </c>
      <c r="E7" s="6" t="n">
        <v>3</v>
      </c>
      <c r="F7" s="6" t="n">
        <v>2</v>
      </c>
    </row>
    <row r="8">
      <c r="A8" s="7" t="inlineStr">
        <is>
          <t>Gebe Çalışanlar</t>
        </is>
      </c>
      <c r="B8" s="7" t="inlineStr">
        <is>
          <t>Günde yedi buçuk saati aşan çalışma</t>
        </is>
      </c>
      <c r="C8" s="7" t="inlineStr">
        <is>
          <t>Aşırı yorgunluk ve sağlık riski</t>
        </is>
      </c>
      <c r="D8" s="7" t="inlineStr">
        <is>
          <t>Günlük süre üst sınırına uygun vardiya planı; fazla mesai verilmez</t>
        </is>
      </c>
      <c r="E8" s="6" t="n">
        <v>3</v>
      </c>
      <c r="F8" s="6" t="n">
        <v>2</v>
      </c>
    </row>
    <row r="9">
      <c r="A9" s="7" t="inlineStr">
        <is>
          <t>Gebe Çalışanlar</t>
        </is>
      </c>
      <c r="B9" s="7" t="inlineStr">
        <is>
          <t>Aşırı sıcak soğuk veya basınçlı ortam</t>
        </is>
      </c>
      <c r="C9" s="7" t="inlineStr">
        <is>
          <t>Sağlık riski</t>
        </is>
      </c>
      <c r="D9" s="7" t="inlineStr">
        <is>
          <t>Termal konfor düzenlemesi; uygun olmayan ortamda iş değişikliği</t>
        </is>
      </c>
      <c r="E9" s="6" t="n">
        <v>2</v>
      </c>
      <c r="F9" s="6" t="n">
        <v>3</v>
      </c>
    </row>
    <row r="10">
      <c r="A10" s="7" t="inlineStr">
        <is>
          <t>Gebe Çalışanlar</t>
        </is>
      </c>
      <c r="B10" s="7" t="inlineStr">
        <is>
          <t>Uzun süre ayakta veya sabit pozisyonda çalışma</t>
        </is>
      </c>
      <c r="C10" s="7" t="inlineStr">
        <is>
          <t>Dolaşım sorunları ve yorgunluk</t>
        </is>
      </c>
      <c r="D10" s="7" t="inlineStr">
        <is>
          <t>Oturarak çalışma imkânı; mola düzeni; görev rotasyonu</t>
        </is>
      </c>
      <c r="E10" s="6" t="n">
        <v>4</v>
      </c>
      <c r="F10" s="6" t="n">
        <v>2</v>
      </c>
    </row>
    <row r="11">
      <c r="A11" s="7" t="inlineStr">
        <is>
          <t>Emziren Çalışanlar</t>
        </is>
      </c>
      <c r="B11" s="7" t="inlineStr">
        <is>
          <t>Doğum sonrası dönemde gece çalıştırılması</t>
        </is>
      </c>
      <c r="C11" s="7" t="inlineStr">
        <is>
          <t>Anne ve bebek sağlığının etkilenmesi</t>
        </is>
      </c>
      <c r="D11" s="7" t="inlineStr">
        <is>
          <t>Mevzuattaki gece çalışma kısıt dönemlerine uyum; vardiya planının güncellenmesi</t>
        </is>
      </c>
      <c r="E11" s="6" t="n">
        <v>3</v>
      </c>
      <c r="F11" s="6" t="n">
        <v>3</v>
      </c>
    </row>
    <row r="12">
      <c r="A12" s="7" t="inlineStr">
        <is>
          <t>Emziren Çalışanlar</t>
        </is>
      </c>
      <c r="B12" s="7" t="inlineStr">
        <is>
          <t>Emzirilen çocuğa zararlı kimyasallarla çalışma</t>
        </is>
      </c>
      <c r="C12" s="7" t="inlineStr">
        <is>
          <t>Bebeğin süt yoluyla etkilenmesi</t>
        </is>
      </c>
      <c r="D12" s="7" t="inlineStr">
        <is>
          <t>Zararlı maddelerden uzak iş ataması; maruziyet kontrolü</t>
        </is>
      </c>
      <c r="E12" s="6" t="n">
        <v>2</v>
      </c>
      <c r="F12" s="6" t="n">
        <v>4</v>
      </c>
    </row>
    <row r="13">
      <c r="A13" s="7" t="inlineStr">
        <is>
          <t>Genç Çalışanlar</t>
        </is>
      </c>
      <c r="B13" s="7" t="inlineStr">
        <is>
          <t>Deneyimsiz çalışanın makine başında yalnız bırakılması</t>
        </is>
      </c>
      <c r="C13" s="7" t="inlineStr">
        <is>
          <t>Uzuv yaralanması</t>
        </is>
      </c>
      <c r="D13" s="7" t="inlineStr">
        <is>
          <t>Refakatli çalışma dönemi; makine kullanım kısıtı; işbaşı eğitimi</t>
        </is>
      </c>
      <c r="E13" s="6" t="n">
        <v>4</v>
      </c>
      <c r="F13" s="6" t="n">
        <v>3</v>
      </c>
    </row>
    <row r="14">
      <c r="A14" s="7" t="inlineStr">
        <is>
          <t>Genç Çalışanlar</t>
        </is>
      </c>
      <c r="B14" s="7" t="inlineStr">
        <is>
          <t>Yaş grubuna yasak işlerde görevlendirme</t>
        </is>
      </c>
      <c r="C14" s="7" t="inlineStr">
        <is>
          <t>Ağır yaralanma ve hukuki sorumluluk</t>
        </is>
      </c>
      <c r="D14" s="7" t="inlineStr">
        <is>
          <t>Yasak işler listesi; görev ataması öncesi yaş-iş kontrolü</t>
        </is>
      </c>
      <c r="E14" s="6" t="n">
        <v>3</v>
      </c>
      <c r="F14" s="6" t="n">
        <v>4</v>
      </c>
    </row>
    <row r="15">
      <c r="A15" s="7" t="inlineStr">
        <is>
          <t>Genç Çalışanlar</t>
        </is>
      </c>
      <c r="B15" s="7" t="inlineStr">
        <is>
          <t>Risk algısının düşüklüğü ve özenti davranış</t>
        </is>
      </c>
      <c r="C15" s="7" t="inlineStr">
        <is>
          <t>Tehlikeli hareket kaynaklı kaza</t>
        </is>
      </c>
      <c r="D15" s="7" t="inlineStr">
        <is>
          <t>Yakın gözetim; kısa aralıklı davranış gözlemi; akran eğitimi</t>
        </is>
      </c>
      <c r="E15" s="6" t="n">
        <v>4</v>
      </c>
      <c r="F15" s="6" t="n">
        <v>2</v>
      </c>
    </row>
    <row r="16">
      <c r="A16" s="7" t="inlineStr">
        <is>
          <t>Genç Çalışanlar</t>
        </is>
      </c>
      <c r="B16" s="7" t="inlineStr">
        <is>
          <t>Okul dönemi çalışma sürelerinin aşılması</t>
        </is>
      </c>
      <c r="C16" s="7" t="inlineStr">
        <is>
          <t>Yorgunluk ve okul başarısının etkilenmesi</t>
        </is>
      </c>
      <c r="D16" s="7" t="inlineStr">
        <is>
          <t>Eğitim saatlerine uygun sınırlı süre; kesintisiz dinlenme kuralına uyum</t>
        </is>
      </c>
      <c r="E16" s="6" t="n">
        <v>3</v>
      </c>
      <c r="F16" s="6" t="n">
        <v>2</v>
      </c>
    </row>
    <row r="17">
      <c r="A17" s="7" t="inlineStr">
        <is>
          <t>Genç Çalışanlar</t>
        </is>
      </c>
      <c r="B17" s="7" t="inlineStr">
        <is>
          <t>Veli/vasi ile yazılı sözleşme yapılmaması</t>
        </is>
      </c>
      <c r="C17" s="7" t="inlineStr">
        <is>
          <t>Hukuki uygunsuzluk ve korumasız çalışma</t>
        </is>
      </c>
      <c r="D17" s="7" t="inlineStr">
        <is>
          <t>İşe başlamadan yazılı sözleşme; öğrenci belgesinin özlük dosyasında saklanması</t>
        </is>
      </c>
      <c r="E17" s="6" t="n">
        <v>3</v>
      </c>
      <c r="F17" s="6" t="n">
        <v>3</v>
      </c>
    </row>
    <row r="18">
      <c r="A18" s="7" t="inlineStr">
        <is>
          <t>Genç Çalışanlar</t>
        </is>
      </c>
      <c r="B18" s="7" t="inlineStr">
        <is>
          <t>İşe giriş ve periyodik muayenelerin aksaması</t>
        </is>
      </c>
      <c r="C18" s="7" t="inlineStr">
        <is>
          <t>Uygun olmayan işte çalışma</t>
        </is>
      </c>
      <c r="D18" s="7" t="inlineStr">
        <is>
          <t>Sık aralıklı sağlık muayenesi takibi; işe giriş raporu olmadan başlatmama</t>
        </is>
      </c>
      <c r="E18" s="6" t="n">
        <v>3</v>
      </c>
      <c r="F18" s="6" t="n">
        <v>3</v>
      </c>
    </row>
    <row r="19">
      <c r="A19" s="7" t="inlineStr">
        <is>
          <t>Genç Çalışanlar</t>
        </is>
      </c>
      <c r="B19" s="7" t="inlineStr">
        <is>
          <t>İSG eğitiminin verilmemesi veya anlaşılmaması</t>
        </is>
      </c>
      <c r="C19" s="7" t="inlineStr">
        <is>
          <t>Bilgisizlik kaynaklı kaza</t>
        </is>
      </c>
      <c r="D19" s="7" t="inlineStr">
        <is>
          <t>İşe başlamadan riskler-haklar-işbaşı eğitimi; anlaşıldığının doğrulanması</t>
        </is>
      </c>
      <c r="E19" s="6" t="n">
        <v>3</v>
      </c>
      <c r="F19" s="6" t="n">
        <v>3</v>
      </c>
    </row>
    <row r="20">
      <c r="A20" s="7" t="inlineStr">
        <is>
          <t>Engelli Çalışanlar</t>
        </is>
      </c>
      <c r="B20" s="7" t="inlineStr">
        <is>
          <t>Alarm sisteminin engel durumuna göre algılanamaması</t>
        </is>
      </c>
      <c r="C20" s="7" t="inlineStr">
        <is>
          <t>Acil durumda tahliyede geç kalma</t>
        </is>
      </c>
      <c r="D20" s="7" t="inlineStr">
        <is>
          <t>Işıklı ve sesli çift uyarı sistemi; kişiye özel uyarı düzeni</t>
        </is>
      </c>
      <c r="E20" s="6" t="n">
        <v>3</v>
      </c>
      <c r="F20" s="6" t="n">
        <v>4</v>
      </c>
    </row>
    <row r="21">
      <c r="A21" s="7" t="inlineStr">
        <is>
          <t>Engelli Çalışanlar</t>
        </is>
      </c>
      <c r="B21" s="7" t="inlineStr">
        <is>
          <t>Tahliye refakatçisinin belirlenmemiş olması</t>
        </is>
      </c>
      <c r="C21" s="7" t="inlineStr">
        <is>
          <t>Tahliye edilememe</t>
        </is>
      </c>
      <c r="D21" s="7" t="inlineStr">
        <is>
          <t>Refakatçi ataması; tatbikatlarda engelli tahliye senaryosu</t>
        </is>
      </c>
      <c r="E21" s="6" t="n">
        <v>3</v>
      </c>
      <c r="F21" s="6" t="n">
        <v>4</v>
      </c>
    </row>
    <row r="22">
      <c r="A22" s="7" t="inlineStr">
        <is>
          <t>Engelli Çalışanlar</t>
        </is>
      </c>
      <c r="B22" s="7" t="inlineStr">
        <is>
          <t>Erişilemeyen geçiş yolu merdiven ve hijyen alanları</t>
        </is>
      </c>
      <c r="C22" s="7" t="inlineStr">
        <is>
          <t>Düşme ve zorlanma</t>
        </is>
      </c>
      <c r="D22" s="7" t="inlineStr">
        <is>
          <t>Rampa-tutamak düzenlemesi; güzergâh engellerinin kaldırılması</t>
        </is>
      </c>
      <c r="E22" s="6" t="n">
        <v>3</v>
      </c>
      <c r="F22" s="6" t="n">
        <v>2</v>
      </c>
    </row>
    <row r="23">
      <c r="A23" s="7" t="inlineStr">
        <is>
          <t>Engelli Çalışanlar</t>
        </is>
      </c>
      <c r="B23" s="7" t="inlineStr">
        <is>
          <t>Engel durumuna uygun olmayan iş ataması</t>
        </is>
      </c>
      <c r="C23" s="7" t="inlineStr">
        <is>
          <t>Sağlığın kötüleşmesi ve kaza</t>
        </is>
      </c>
      <c r="D23" s="7" t="inlineStr">
        <is>
          <t>Meslek-beden-ruhsal duruma uygun iş eşleştirmesi; sağlığa zararlı işe verilmeme</t>
        </is>
      </c>
      <c r="E23" s="6" t="n">
        <v>3</v>
      </c>
      <c r="F23" s="6" t="n">
        <v>3</v>
      </c>
    </row>
    <row r="24">
      <c r="A24" s="7" t="inlineStr">
        <is>
          <t>Engelli Çalışanlar</t>
        </is>
      </c>
      <c r="B24" s="7" t="inlineStr">
        <is>
          <t>Gerekli araç gereç ve ekipman adaptasyonunun sağlanmaması</t>
        </is>
      </c>
      <c r="C24" s="7" t="inlineStr">
        <is>
          <t>İşe uygun olmama kaynaklı kaza</t>
        </is>
      </c>
      <c r="D24" s="7" t="inlineStr">
        <is>
          <t>Ekipman adaptasyonu; çalışmayı kolaylaştıran düzenlemelerin yapılması</t>
        </is>
      </c>
      <c r="E24" s="6" t="n">
        <v>3</v>
      </c>
      <c r="F24" s="6" t="n">
        <v>3</v>
      </c>
    </row>
    <row r="25">
      <c r="A25" s="7" t="inlineStr">
        <is>
          <t>Engelli Çalışanlar</t>
        </is>
      </c>
      <c r="B25" s="7" t="inlineStr">
        <is>
          <t>İSG eğitiminin uygun formatta verilmemesi</t>
        </is>
      </c>
      <c r="C25" s="7" t="inlineStr">
        <is>
          <t>Bilgiye erişememe</t>
        </is>
      </c>
      <c r="D25" s="7" t="inlineStr">
        <is>
          <t>Engel durumuna uygun eğitim materyali; birebir anlatım ve doğrulama</t>
        </is>
      </c>
      <c r="E25" s="6" t="n">
        <v>3</v>
      </c>
      <c r="F25" s="6" t="n">
        <v>2</v>
      </c>
    </row>
    <row r="26">
      <c r="A26" s="7" t="inlineStr">
        <is>
          <t>Engelli Çalışanlar</t>
        </is>
      </c>
      <c r="B26" s="7" t="inlineStr">
        <is>
          <t>Çalışma süresi düzenlemesinin yapılmaması</t>
        </is>
      </c>
      <c r="C26" s="7" t="inlineStr">
        <is>
          <t>Aşırı yorulma</t>
        </is>
      </c>
      <c r="D26" s="7" t="inlineStr">
        <is>
          <t>Uygun koşullarda başlangıç-bitiş saati esnekliği; mola düzeni</t>
        </is>
      </c>
      <c r="E26" s="6" t="n">
        <v>3</v>
      </c>
      <c r="F26" s="6" t="n">
        <v>2</v>
      </c>
    </row>
    <row r="27">
      <c r="A27" s="7" t="inlineStr">
        <is>
          <t>İşletme Geneli</t>
        </is>
      </c>
      <c r="B27" s="7" t="inlineStr">
        <is>
          <t>Durum değişikliğinin değerlendirmeye yansıtılmaması</t>
        </is>
      </c>
      <c r="C27" s="7" t="inlineStr">
        <is>
          <t>Korumasız maruziyetin sürmesi</t>
        </is>
      </c>
      <c r="D27" s="7" t="inlineStr">
        <is>
          <t>Gebelik/çıraklık/engelli istihdamı bildirimi ile ilgili bölümün derhal güncellenmesi; İK-İSG bilgi akışı</t>
        </is>
      </c>
      <c r="E27" s="6" t="n">
        <v>4</v>
      </c>
      <c r="F27" s="6" t="n">
        <v>3</v>
      </c>
    </row>
    <row r="28">
      <c r="A28" s="7" t="inlineStr">
        <is>
          <t>İşletme Geneli</t>
        </is>
      </c>
      <c r="B28" s="7" t="inlineStr">
        <is>
          <t>Özel grup üyelerinin acil durum planında görünmemesi</t>
        </is>
      </c>
      <c r="C28" s="7" t="inlineStr">
        <is>
          <t>Tahliye ve müdahale eksikliği</t>
        </is>
      </c>
      <c r="D28" s="7" t="inlineStr">
        <is>
          <t>Acil durum planında özel gruplar bölümü; refakat listelerinin güncel tutulması</t>
        </is>
      </c>
      <c r="E28" s="6" t="n">
        <v>3</v>
      </c>
      <c r="F28" s="6" t="n">
        <v>3</v>
      </c>
    </row>
    <row r="29">
      <c r="A29" s="7" t="inlineStr">
        <is>
          <t>İşletme Geneli</t>
        </is>
      </c>
      <c r="B29" s="7" t="inlineStr">
        <is>
          <t>Periyodik sağlık kontrollerinin grup önceliği olmadan planlanması</t>
        </is>
      </c>
      <c r="C29" s="7" t="inlineStr">
        <is>
          <t>Sağlık sorunlarının geç fark edilmesi</t>
        </is>
      </c>
      <c r="D29" s="7" t="inlineStr">
        <is>
          <t>Özel gruplara öncelikli ve sık aralıklı muayene planı; kayıtların özlük dosyasında saklanması</t>
        </is>
      </c>
      <c r="E29" s="6" t="n">
        <v>3</v>
      </c>
      <c r="F29" s="6" t="n">
        <v>3</v>
      </c>
    </row>
    <row r="30">
      <c r="A30" s="7" t="inlineStr">
        <is>
          <t>İşletme Geneli</t>
        </is>
      </c>
      <c r="B30" s="7" t="inlineStr">
        <is>
          <t>KKD'lerin standart bedene göre temin edilmesi</t>
        </is>
      </c>
      <c r="C30" s="7" t="inlineStr">
        <is>
          <t>Grup üyelerinde koruma boşluğu</t>
        </is>
      </c>
      <c r="D30" s="7" t="inlineStr">
        <is>
          <t>Kişiye özel KKD ölçülendirmesi; uygunsuzsa iş değişikliği</t>
        </is>
      </c>
      <c r="E30" s="6" t="n">
        <v>3</v>
      </c>
      <c r="F30" s="6" t="n">
        <v>2</v>
      </c>
    </row>
  </sheetData>
  <autoFilter ref="A2:F30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Frekans (F)</t>
        </is>
      </c>
      <c r="G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  <c r="G2" s="5" t="inlineStr">
        <is>
          <t>Puan</t>
        </is>
      </c>
      <c r="H2" s="5" t="inlineStr">
        <is>
          <t>Tanım</t>
        </is>
      </c>
    </row>
    <row r="3">
      <c r="A3" s="6" t="n">
        <v>0.2</v>
      </c>
      <c r="B3" s="7" t="inlineStr">
        <is>
          <t>Beklenmez, pratikte imkânsız</t>
        </is>
      </c>
      <c r="D3" s="6" t="n">
        <v>0.5</v>
      </c>
      <c r="E3" s="7" t="inlineStr">
        <is>
          <t>Yılda birkaç kez, çok seyrek</t>
        </is>
      </c>
      <c r="G3" s="6" t="n">
        <v>1</v>
      </c>
      <c r="H3" s="7" t="inlineStr">
        <is>
          <t>Hafif — ilkyardım, iş kaybı yok</t>
        </is>
      </c>
    </row>
    <row r="4">
      <c r="A4" s="6" t="n">
        <v>0.5</v>
      </c>
      <c r="B4" s="7" t="inlineStr">
        <is>
          <t>Çok zayıf olasılık</t>
        </is>
      </c>
      <c r="D4" s="6" t="n">
        <v>1</v>
      </c>
      <c r="E4" s="7" t="inlineStr">
        <is>
          <t>Yılda 1 defa</t>
        </is>
      </c>
      <c r="G4" s="6" t="n">
        <v>3</v>
      </c>
      <c r="H4" s="7" t="inlineStr">
        <is>
          <t>Önemli — geçici iş göremezlik</t>
        </is>
      </c>
    </row>
    <row r="5">
      <c r="A5" s="6" t="n">
        <v>1</v>
      </c>
      <c r="B5" s="7" t="inlineStr">
        <is>
          <t>Zayıf ama mümkün</t>
        </is>
      </c>
      <c r="D5" s="6" t="n">
        <v>2</v>
      </c>
      <c r="E5" s="7" t="inlineStr">
        <is>
          <t>Ayda 1 defa</t>
        </is>
      </c>
      <c r="G5" s="6" t="n">
        <v>7</v>
      </c>
      <c r="H5" s="7" t="inlineStr">
        <is>
          <t>Ciddi — kalıcı hasar</t>
        </is>
      </c>
    </row>
    <row r="6">
      <c r="A6" s="6" t="n">
        <v>3</v>
      </c>
      <c r="B6" s="7" t="inlineStr">
        <is>
          <t>Nadir ama olabilir</t>
        </is>
      </c>
      <c r="D6" s="6" t="n">
        <v>3</v>
      </c>
      <c r="E6" s="7" t="inlineStr">
        <is>
          <t>Haftada 1-2 defa</t>
        </is>
      </c>
      <c r="G6" s="6" t="n">
        <v>15</v>
      </c>
      <c r="H6" s="7" t="inlineStr">
        <is>
          <t>Çok ciddi — sakatlık veya 1 ölüm</t>
        </is>
      </c>
    </row>
    <row r="7">
      <c r="A7" s="6" t="n">
        <v>6</v>
      </c>
      <c r="B7" s="7" t="inlineStr">
        <is>
          <t>Kuvvetle mümkün</t>
        </is>
      </c>
      <c r="D7" s="6" t="n">
        <v>6</v>
      </c>
      <c r="E7" s="7" t="inlineStr">
        <is>
          <t>Günde birkaç saat</t>
        </is>
      </c>
      <c r="G7" s="6" t="n">
        <v>40</v>
      </c>
      <c r="H7" s="7" t="inlineStr">
        <is>
          <t>Felaket — çoklu ölüm</t>
        </is>
      </c>
    </row>
    <row r="8">
      <c r="A8" s="6" t="n">
        <v>10</v>
      </c>
      <c r="B8" s="7" t="inlineStr">
        <is>
          <t>Beklenen, neredeyse kesin</t>
        </is>
      </c>
      <c r="D8" s="6" t="n">
        <v>10</v>
      </c>
      <c r="E8" s="7" t="inlineStr">
        <is>
          <t>Sürekli, her saat</t>
        </is>
      </c>
      <c r="G8" s="6" t="n">
        <v>100</v>
      </c>
      <c r="H8" s="7" t="inlineStr">
        <is>
          <t>Yıkım — büyük endüstriyel kaza</t>
        </is>
      </c>
    </row>
    <row r="10">
      <c r="A10" s="9" t="inlineStr">
        <is>
          <t>Fine-Kinney Karar Eşikleri (R = O × F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R &gt; 400</t>
        </is>
      </c>
      <c r="B12" s="7" t="inlineStr">
        <is>
          <t>Tolerans gösterilemez</t>
        </is>
      </c>
      <c r="C12" s="7" t="inlineStr">
        <is>
          <t>Faaliyet durdurulur; risk giderilmeden başlatılmaz</t>
        </is>
      </c>
    </row>
    <row r="13">
      <c r="A13" s="7" t="inlineStr">
        <is>
          <t>200 &lt; R ≤ 400</t>
        </is>
      </c>
      <c r="B13" s="7" t="inlineStr">
        <is>
          <t>Esaslı risk</t>
        </is>
      </c>
      <c r="C13" s="7" t="inlineStr">
        <is>
          <t>Kısa vadede iyileştirme gerekir</t>
        </is>
      </c>
    </row>
    <row r="14">
      <c r="A14" s="7" t="inlineStr">
        <is>
          <t>70 &lt; R ≤ 200</t>
        </is>
      </c>
      <c r="B14" s="7" t="inlineStr">
        <is>
          <t>Önemli risk</t>
        </is>
      </c>
      <c r="C14" s="7" t="inlineStr">
        <is>
          <t>Planlı (terminli) iyileştirme</t>
        </is>
      </c>
    </row>
    <row r="15">
      <c r="A15" s="7" t="inlineStr">
        <is>
          <t>20 &lt; R ≤ 70</t>
        </is>
      </c>
      <c r="B15" s="7" t="inlineStr">
        <is>
          <t>Olası risk</t>
        </is>
      </c>
      <c r="C15" s="7" t="inlineStr">
        <is>
          <t>Gözetim altında tutulur</t>
        </is>
      </c>
    </row>
    <row r="16">
      <c r="A16" s="7" t="inlineStr">
        <is>
          <t>R ≤ 20</t>
        </is>
      </c>
      <c r="B16" s="7" t="inlineStr">
        <is>
          <t>Önemsiz</t>
        </is>
      </c>
      <c r="C16" s="7" t="inlineStr">
        <is>
          <t>İzlenir; kayıt yeterli</t>
        </is>
      </c>
    </row>
    <row r="18">
      <c r="A18" s="9" t="inlineStr">
        <is>
          <t>Alternatif yöntem: 5x5 (L Tipi Matris) ölçeği</t>
        </is>
      </c>
    </row>
    <row r="19">
      <c r="A19" s="9" t="inlineStr">
        <is>
          <t>Olasılık (1-5)</t>
        </is>
      </c>
      <c r="D19" s="9" t="inlineStr">
        <is>
          <t>Şiddet (1-5)</t>
        </is>
      </c>
    </row>
    <row r="20">
      <c r="A20" s="5" t="inlineStr">
        <is>
          <t>Puan</t>
        </is>
      </c>
      <c r="B20" s="5" t="inlineStr">
        <is>
          <t>Tanım</t>
        </is>
      </c>
      <c r="D20" s="5" t="inlineStr">
        <is>
          <t>Puan</t>
        </is>
      </c>
      <c r="E20" s="5" t="inlineStr">
        <is>
          <t>Tanım</t>
        </is>
      </c>
    </row>
    <row r="21">
      <c r="A21" s="6" t="n">
        <v>1</v>
      </c>
      <c r="B21" s="7" t="inlineStr">
        <is>
          <t>Çok küçük — yılda bir ya da daha seyrek</t>
        </is>
      </c>
      <c r="D21" s="6" t="n">
        <v>1</v>
      </c>
      <c r="E21" s="7" t="inlineStr">
        <is>
          <t>Çok hafif — iş kaybı yok, ilkyardım dahi gerektirmez</t>
        </is>
      </c>
    </row>
    <row r="22">
      <c r="A22" s="6" t="n">
        <v>2</v>
      </c>
      <c r="B22" s="7" t="inlineStr">
        <is>
          <t>Küçük — yılda birkaç kez</t>
        </is>
      </c>
      <c r="D22" s="6" t="n">
        <v>2</v>
      </c>
      <c r="E22" s="7" t="inlineStr">
        <is>
          <t>Hafif — ilkyardım, aynı gün işe dönüş</t>
        </is>
      </c>
    </row>
    <row r="23">
      <c r="A23" s="6" t="n">
        <v>3</v>
      </c>
      <c r="B23" s="7" t="inlineStr">
        <is>
          <t>Orta — ayda bir</t>
        </is>
      </c>
      <c r="D23" s="6" t="n">
        <v>3</v>
      </c>
      <c r="E23" s="7" t="inlineStr">
        <is>
          <t>Orta — geçici iş göremezlik, dış tedavi</t>
        </is>
      </c>
    </row>
    <row r="24">
      <c r="A24" s="6" t="n">
        <v>4</v>
      </c>
      <c r="B24" s="7" t="inlineStr">
        <is>
          <t>Yüksek — haftada bir</t>
        </is>
      </c>
      <c r="D24" s="6" t="n">
        <v>4</v>
      </c>
      <c r="E24" s="7" t="inlineStr">
        <is>
          <t>Ciddi — uzuv kaybı, meslek hastalığı, kalıcı hasar</t>
        </is>
      </c>
    </row>
    <row r="25">
      <c r="A25" s="6" t="n">
        <v>5</v>
      </c>
      <c r="B25" s="7" t="inlineStr">
        <is>
          <t>Çok yüksek — hemen her gün</t>
        </is>
      </c>
      <c r="D25" s="6" t="n">
        <v>5</v>
      </c>
      <c r="E25" s="7" t="inlineStr">
        <is>
          <t>Çok ciddi — ölüm, sürekli iş göremezlik</t>
        </is>
      </c>
    </row>
    <row r="28">
      <c r="A28" s="9" t="inlineStr">
        <is>
          <t>5x5 Risk Düzeyi Eşikleri (Skor = O × Ş)</t>
        </is>
      </c>
    </row>
    <row r="29">
      <c r="A29" s="5" t="inlineStr">
        <is>
          <t>Skor</t>
        </is>
      </c>
      <c r="B29" s="5" t="inlineStr">
        <is>
          <t>Risk düzeyi</t>
        </is>
      </c>
      <c r="C29" s="5" t="inlineStr">
        <is>
          <t>Gereken aksiyon</t>
        </is>
      </c>
    </row>
    <row r="30">
      <c r="A30" s="7" t="inlineStr">
        <is>
          <t>25</t>
        </is>
      </c>
      <c r="B30" s="7" t="inlineStr">
        <is>
          <t>Tolere edilemez risk</t>
        </is>
      </c>
      <c r="C30" s="7" t="inlineStr">
        <is>
          <t>Çalışma durdurulur; risk giderilmeden başlatılmaz</t>
        </is>
      </c>
    </row>
    <row r="31">
      <c r="A31" s="7" t="inlineStr">
        <is>
          <t>15, 16, 20</t>
        </is>
      </c>
      <c r="B31" s="7" t="inlineStr">
        <is>
          <t>Önemli (yüksek) risk</t>
        </is>
      </c>
      <c r="C31" s="7" t="inlineStr">
        <is>
          <t>Kısa sürede önlem; gerekiyorsa iş kısıtlanır</t>
        </is>
      </c>
    </row>
    <row r="32">
      <c r="A32" s="7" t="inlineStr">
        <is>
          <t>8, 9, 10, 12</t>
        </is>
      </c>
      <c r="B32" s="7" t="inlineStr">
        <is>
          <t>Dikkate değer (orta) risk</t>
        </is>
      </c>
      <c r="C32" s="7" t="inlineStr">
        <is>
          <t>Terminli aksiyon planı; makul sürede iyileştirme</t>
        </is>
      </c>
    </row>
    <row r="33">
      <c r="A33" s="7" t="inlineStr">
        <is>
          <t>2 - 6</t>
        </is>
      </c>
      <c r="B33" s="7" t="inlineStr">
        <is>
          <t>Katlanılabilir (düşük) risk</t>
        </is>
      </c>
      <c r="C33" s="7" t="inlineStr">
        <is>
          <t>İlave kontrol planlanır, gözetim altında izlenir</t>
        </is>
      </c>
    </row>
    <row r="34">
      <c r="A34" s="7" t="inlineStr">
        <is>
          <t>1</t>
        </is>
      </c>
      <c r="B34" s="7" t="inlineStr">
        <is>
          <t>Önemsiz risk</t>
        </is>
      </c>
      <c r="C34" s="7" t="inlineStr">
        <is>
          <t>Önlem önceliği yok; kayıt ve periyodik izleme yeterli</t>
        </is>
      </c>
    </row>
    <row r="36">
      <c r="A36" s="9" t="inlineStr">
        <is>
          <t>5x5 Risk Matrisi (satır: Olasılık, sütun: Şiddet)</t>
        </is>
      </c>
    </row>
    <row r="37">
      <c r="A37" s="5" t="inlineStr">
        <is>
          <t>O \ Ş</t>
        </is>
      </c>
      <c r="B37" s="5" t="n">
        <v>1</v>
      </c>
      <c r="C37" s="5" t="n">
        <v>2</v>
      </c>
      <c r="D37" s="5" t="n">
        <v>3</v>
      </c>
      <c r="E37" s="5" t="n">
        <v>4</v>
      </c>
      <c r="F37" s="5" t="n">
        <v>5</v>
      </c>
    </row>
    <row r="38">
      <c r="A38" s="5" t="n">
        <v>1</v>
      </c>
      <c r="B38" s="10" t="n">
        <v>1</v>
      </c>
      <c r="C38" s="10" t="n">
        <v>2</v>
      </c>
      <c r="D38" s="10" t="n">
        <v>3</v>
      </c>
      <c r="E38" s="10" t="n">
        <v>4</v>
      </c>
      <c r="F38" s="10" t="n">
        <v>5</v>
      </c>
    </row>
    <row r="39">
      <c r="A39" s="5" t="n">
        <v>2</v>
      </c>
      <c r="B39" s="10" t="n">
        <v>2</v>
      </c>
      <c r="C39" s="10" t="n">
        <v>4</v>
      </c>
      <c r="D39" s="10" t="n">
        <v>6</v>
      </c>
      <c r="E39" s="11" t="n">
        <v>8</v>
      </c>
      <c r="F39" s="11" t="n">
        <v>10</v>
      </c>
    </row>
    <row r="40">
      <c r="A40" s="5" t="n">
        <v>3</v>
      </c>
      <c r="B40" s="10" t="n">
        <v>3</v>
      </c>
      <c r="C40" s="10" t="n">
        <v>6</v>
      </c>
      <c r="D40" s="11" t="n">
        <v>9</v>
      </c>
      <c r="E40" s="11" t="n">
        <v>12</v>
      </c>
      <c r="F40" s="12" t="n">
        <v>15</v>
      </c>
    </row>
    <row r="41">
      <c r="A41" s="5" t="n">
        <v>4</v>
      </c>
      <c r="B41" s="10" t="n">
        <v>4</v>
      </c>
      <c r="C41" s="11" t="n">
        <v>8</v>
      </c>
      <c r="D41" s="11" t="n">
        <v>12</v>
      </c>
      <c r="E41" s="12" t="n">
        <v>16</v>
      </c>
      <c r="F41" s="12" t="n">
        <v>20</v>
      </c>
    </row>
    <row r="42">
      <c r="A42" s="5" t="n">
        <v>5</v>
      </c>
      <c r="B42" s="10" t="n">
        <v>5</v>
      </c>
      <c r="C42" s="11" t="n">
        <v>10</v>
      </c>
      <c r="D42" s="12" t="n">
        <v>15</v>
      </c>
      <c r="E42" s="12" t="n">
        <v>20</v>
      </c>
      <c r="F42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Gebe, Genç ve Engelli Çalışanlar Risk Değerlendirmesi Şablonu</t>
        </is>
      </c>
    </row>
    <row r="2">
      <c r="A2" t="inlineStr"/>
    </row>
    <row r="3">
      <c r="A3" t="inlineStr">
        <is>
          <t>Yöntem: Fine-Kinney — Risk (R) = Olasılık (O) × Frekans (F) × Şiddet (Ş).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https://firstisg.com/kilavuzlar/gebe-genc-engelli-calisan-risk-degerlendirmesi-ornegi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2026-07-03T14:55:49Z</dcterms:created>
  <dcterms:modified xsi:type="dcterms:W3CDTF">2026-07-03T14:55:49Z</dcterms:modified>
</cp:coreProperties>
</file>